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3320"/>
  </bookViews>
  <sheets>
    <sheet name="Skil" sheetId="1" r:id="rId1"/>
  </sheets>
  <definedNames>
    <definedName name="_xlnm._FilterDatabase" localSheetId="0" hidden="1">Skil!$B$12:$T$138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1" l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13" i="1"/>
</calcChain>
</file>

<file path=xl/sharedStrings.xml><?xml version="1.0" encoding="utf-8"?>
<sst xmlns="http://schemas.openxmlformats.org/spreadsheetml/2006/main" count="1724" uniqueCount="908">
  <si>
    <t>Прайс лист/ Price List:</t>
  </si>
  <si>
    <t>ИНСТРУМЕНТ ДЛЯ ДОМАШНИХ МАСТЕРОВ</t>
  </si>
  <si>
    <t>Сроки действия/ Terms:</t>
  </si>
  <si>
    <t>Условия поставки:</t>
  </si>
  <si>
    <t>со склада г.Москва</t>
  </si>
  <si>
    <t>Страна:</t>
  </si>
  <si>
    <t>РОССИЯ</t>
  </si>
  <si>
    <t xml:space="preserve">*- Поставщик имеет право в одностороннем порядке вносить изменения в прайс-лист,  в т.ч. с целью устранения ошибок, без какого-либо уведомления покупателей. </t>
  </si>
  <si>
    <t>Окончательная стоимость товара указывается в товаросопроводительных документах</t>
  </si>
  <si>
    <t xml:space="preserve">ПОЛЕЗНЫЕ ССЫЛКИ SKIL: </t>
  </si>
  <si>
    <t>http://www.skileurope.com/</t>
  </si>
  <si>
    <t>Youtube.SKIL</t>
  </si>
  <si>
    <t>Сегмент/ Segment</t>
  </si>
  <si>
    <t xml:space="preserve">Подсегмент/ subsegment </t>
  </si>
  <si>
    <t>Артикул/ Art.No</t>
  </si>
  <si>
    <t>Наименование/ Model Name</t>
  </si>
  <si>
    <t>Изображение</t>
  </si>
  <si>
    <t>Упаковка</t>
  </si>
  <si>
    <t>Дополнительная информация</t>
  </si>
  <si>
    <t>Характеристики / Model characteristics</t>
  </si>
  <si>
    <t xml:space="preserve">Страна производства/ Country of origin </t>
  </si>
  <si>
    <t>EAN код/           EAN code</t>
  </si>
  <si>
    <t xml:space="preserve">Единицы измерения </t>
  </si>
  <si>
    <t>Шт.на палетте/ Pcs. per pallet</t>
  </si>
  <si>
    <t>Описание технических характеристик инструмента</t>
  </si>
  <si>
    <t xml:space="preserve">Описание комплекта поставки товара </t>
  </si>
  <si>
    <t>Ширина мм/ W mm</t>
  </si>
  <si>
    <t>Длина мм/         L mm</t>
  </si>
  <si>
    <t>Высота мм/        H mm</t>
  </si>
  <si>
    <t>Вес брутто кг/ Brutto kg</t>
  </si>
  <si>
    <t>Вес нетто кг/ Netto kg</t>
  </si>
  <si>
    <t>2</t>
  </si>
  <si>
    <t>4</t>
  </si>
  <si>
    <t>8</t>
  </si>
  <si>
    <t>11</t>
  </si>
  <si>
    <t>13</t>
  </si>
  <si>
    <t>15</t>
  </si>
  <si>
    <t>17</t>
  </si>
  <si>
    <t>19</t>
  </si>
  <si>
    <t>DIY</t>
  </si>
  <si>
    <t>Прожектор</t>
  </si>
  <si>
    <t>F0150320LA</t>
  </si>
  <si>
    <t>SKIL 0320LA Прожектор</t>
  </si>
  <si>
    <t>Картон</t>
  </si>
  <si>
    <t>НОВИНКА с 01.09.2016</t>
  </si>
  <si>
    <t>Потребляемая мощность: 20 Вт; Цветовая температура: 6500 K; Световой поток: 1575 лм; Долговечная лампа: 50000 часов; Длина шнура: 6 м; Вес: 1,4 кг</t>
  </si>
  <si>
    <t>Инструкция</t>
  </si>
  <si>
    <t>Китай</t>
  </si>
  <si>
    <t>Аккумуляторная дрель-шуруповёрт</t>
  </si>
  <si>
    <t>F0152636LA</t>
  </si>
  <si>
    <t>SKIL 2636LA Акумуляторная дрель-шуруповёрт</t>
  </si>
  <si>
    <t>НОВИНКА с 01.10.2016</t>
  </si>
  <si>
    <t>Тип батареи Li-ion; Напряжение 3,6 В; Ёмкость 1,5 Ач; Число оборотов на холостом ходу 0 - 200 об/мин; Макс. крутящий момент 7 Нм. Полный заряд: 3 часа</t>
  </si>
  <si>
    <t xml:space="preserve"> Зарядное устойство USB, Две биты для шурупов, магнитный держатель, Инструкция+информационная листовка. Время зарядки: 3 часа </t>
  </si>
  <si>
    <t>F0152395LH</t>
  </si>
  <si>
    <t>SKIL 2395LH Акумуляторная дрель-шуруповёрт</t>
  </si>
  <si>
    <t>Тип батареи NiCd; к-во скоростей:1, Напряжение 12 В; Ёмкость 1,2 Ач; Число оборотов на холостом ходу 0 - 550 об/мин; Макс. крутящий момент 26 Нм. Максимальный диаметр сверления в дереве/стали 20/6 мм. Диаметр шурупов 5 мм</t>
  </si>
  <si>
    <t xml:space="preserve">Аккумулятор 1 шт, Зарядное устойство, Двухсторонняя бита для шурупов, Инструкция+информационная листовка. Время зарядки: 3 часа </t>
  </si>
  <si>
    <t>F0152395LC</t>
  </si>
  <si>
    <t xml:space="preserve">SKIL 2395LC Акумуляторная дрель-шуруповёрт </t>
  </si>
  <si>
    <t>Кейс</t>
  </si>
  <si>
    <t xml:space="preserve">Аккумулятор 1 шт, зарядное устойство, кейс, Двухсторонняя бита, 6 свёрл HSS (1, 2, 3, 4, 5, 6 мм), 6 бит (PZ1, PZ2, PH1, PH2, S5, S6), магнитный держатель для бит, Инструкция+информационная листовка. Время зарядки: 3 часа </t>
  </si>
  <si>
    <t>F0152016LA</t>
  </si>
  <si>
    <t xml:space="preserve">SKIL 2016LA Акумуляторная дрель-шуруповёрт </t>
  </si>
  <si>
    <t>Тип батареи NiCd;к-во скоростей:1,  Напряжение 12 В; Ёмкость 1,2 Ач; Число оборотов на холостом ходу 0 - 600 об/мин; Макс. крутящий момент 28 Нм; Максимальный диаметр сверления в дереве/стали 20/6 мм. Диаметр шурупов 6 мм</t>
  </si>
  <si>
    <t xml:space="preserve">Аккумулятор, Зарядное устойство, 2 биты, Магнитный держатель бит, "Держатель для шурупов", Инструкция+информационная листовка. Время зарядки: 5 часов </t>
  </si>
  <si>
    <t>F0152016LB</t>
  </si>
  <si>
    <t xml:space="preserve">SKIL 2016LB Акумуляторная дрель-шуруповёрт </t>
  </si>
  <si>
    <t>Тип батареи NiCd; к-во скоростей:1, Напряжение 12 В; Ёмкость 1,2 Ач; Число оборотов на холостом ходу 0 - 600 об/мин; Макс. крутящий момент 28 Нм; Максимальный диаметр сверления в дереве/стали 20/6 мм. Диаметр шурупов 6 мм</t>
  </si>
  <si>
    <t xml:space="preserve">2 аккумулятора, Зарядное устойство, 2 биты, Магнитный держатель бит, "Держатель для шурупов", Инструкция+информационная листовка. Время зарядки: 5 часов </t>
  </si>
  <si>
    <t>F0152017LA</t>
  </si>
  <si>
    <t xml:space="preserve">SKIL 2017LA Акумуляторная дрель-шуруповёрт </t>
  </si>
  <si>
    <t>Тип батареи NiCd; к-во скоростей:1, Напряжение 14,4 В; Ёмкость 1,2 Ач; Число оборотов на холостом ходу 0 - 600 об/мин; Макс. крутящий момент 30 Нм; Максимальный диаметр сверления в дереве/стали 22/8 мм. Диаметр шурупов 8 мм</t>
  </si>
  <si>
    <t>F0152017LB</t>
  </si>
  <si>
    <t xml:space="preserve">SKIL 2017LB Акумуляторная дрель-шуруповёрт </t>
  </si>
  <si>
    <t>Тип батареи NiCd; к-во скоростей: 1, Напряжение 14,4 В; Ёмкость 1,2 Ач; Число оборотов на холостом ходу 0 - 600 об/мин; Макс. крутящий момент 30 Нм; Максимальный диаметр сверления в дереве/стали 22/8 мм. Диаметр шурупов 8 мм</t>
  </si>
  <si>
    <t>F0152320LA</t>
  </si>
  <si>
    <t xml:space="preserve">SKIL 2320LA Акумуляторная дрель-шуруповёрт </t>
  </si>
  <si>
    <t>НОВИНКА</t>
  </si>
  <si>
    <t>Напряжение: 12 В;, одна скорость, Емкость аккумулятора: 1,5 А; ч;Элементы аккумулятора: Li-Ion;Частота вращения без нагрузки: 0-650 об/мин;Максимальный крутящий момент: 25 Нм;Установка крутящего момента: 17 + 1;Диаметр патрона: 10 мм;Максимальный диаметр сверления в дереве: 20 мм;Максимальный диаметр сверления в стали: 6 мм;Диаметр шурупов: 6 мм;Время зарядки: 3 ч;Вес с аккумулятором: 1,0 кг</t>
  </si>
  <si>
    <t>Зарядное устройство; Двусторонний бит для шурупов</t>
  </si>
  <si>
    <t>F0152330LA</t>
  </si>
  <si>
    <t xml:space="preserve">SKIL 2330LA Акумуляторная дрель-шуруповёрт </t>
  </si>
  <si>
    <t>Напряжение: две скорости,12 В;Емкость аккумулятора: 1,5 А; ч;Элементы аккумулятора: Li-Ion;Частота вращения без нагрузки: 0-400/0-1500 об/мин;Максимальный крутящий момент: 28 Нм;Установка крутящего момента: 17 + 1;Диаметр патрона: 10 мм;Максимальный диаметр сверления в дереве: 25 мм;Максимальный диаметр сверления в стали: 8 мм;Диаметр шурупов: 8 мм;Время зарядки: 3 ч;Вес с аккумулятором: 1,0 кг</t>
  </si>
  <si>
    <t>F0152431LD</t>
  </si>
  <si>
    <t>SKIL  2431LD Акумуляторная дрель-шуруповёрт</t>
  </si>
  <si>
    <t>Напряжение:  14,4 В; две скорости,Емкость аккумулятора: 1,5 А; ч;Элементы аккумулятора: Li-Ion;Частота вращения без нагрузки: 0-400/0-1500 об/мин;Максимальный крутящий момент: 38 Нм;Установка крутящего момента: 17 + 1;Диаметр патрона: 10 мм;Максимальный диаметр сверления в дереве: 30 мм;Максимальный диаметр сверления в стали: 10 мм;Диаметр шурупов: 8 мм;Время зарядки: 1 ч;Вес с аккумулятором: 1,2 кг</t>
  </si>
  <si>
    <t>14.4 Li-Ion, 1.5 Ач, 2 скорости, 1 аккумулятор, крутящий момент 37 Нм</t>
  </si>
  <si>
    <t>F0152431LG</t>
  </si>
  <si>
    <t>SKIL  2431LG Акумуляторная дрель-шуруповёрт</t>
  </si>
  <si>
    <t>Напряжение: 14,4 В; две скорости, Емкость аккумулятора: 1,5 А; ч;Элементы аккумулятора: Li-Ion;Частота вращения без нагрузки: 0-400/0-1500 об/мин;Максимальный крутящий момент: 38 Нм;Установка крутящего момента: 17 + 1;Диаметр патрона: 10 мм;Максимальный диаметр сверления в дереве: 30 мм;Максимальный диаметр сверления в стали: 10 мм;Диаметр шурупов: 8 мм;Время зарядки: 1 ч;Вес с аккумулятором: 1,2 кг</t>
  </si>
  <si>
    <t xml:space="preserve">14.4 Li-Ion, 1.5 Ач, 2 скорости, 2 аккумулятора , крутящий момент 37 Нм, в кейсе </t>
  </si>
  <si>
    <t>F0152531AC</t>
  </si>
  <si>
    <t xml:space="preserve">SKIL 2531AC Акумуляторная дрель-шуруповёрт </t>
  </si>
  <si>
    <t>Тип батареи Li-Ion; к-во скоростей:2, Напряжение 18 B;  Ёмкость 1,3 Ah;Число оборотов на холостом ходу 0-400 / 0-1600 oб/мин. Максимальный крутящий момент 40 Н*м; Максимальный диаметр сверления в дереве/стали 35/10 мм. Диаметр шурупов 8 мм</t>
  </si>
  <si>
    <t>Аккумулятор, Зарядное устойство, Время зарядки 1 час, Двухсторонная бита, Инструкция+информационная листовка</t>
  </si>
  <si>
    <t>2.24</t>
  </si>
  <si>
    <t>1.4</t>
  </si>
  <si>
    <t>F0152531AD</t>
  </si>
  <si>
    <t xml:space="preserve">SKIL 2531AD Акумуляторная дрель-шуруповёрт </t>
  </si>
  <si>
    <t>Тип батареи Li-Ion; к-во скоростей:2, Напряжение 18 B;  Ёмкость 1,3 Ah;Число оборотов на холостом ходу 0-400 / 0-1600 oб/мин. Максимальный крутящий момент 40 Нм;  Максимальный диаметр сверления в дереве/стали 35/10 мм. Диаметр шурупов 8 мм</t>
  </si>
  <si>
    <t>2 аккумулятора, Зарядное устойство, Время зарядки 1 час, Двухсторонная бита, Инструкция+информационная листовка</t>
  </si>
  <si>
    <t>2.6</t>
  </si>
  <si>
    <t>Сетевая дрель-шуруповёрт ENERGY</t>
  </si>
  <si>
    <t>F0156220LA</t>
  </si>
  <si>
    <t>SKIL  6220LA Сетевая дрель-шуруповёрт ENERGY</t>
  </si>
  <si>
    <t>Потребляемая мощность 165 Вт; к-во скоростей:1, Скорость без нагрузки 0-800 об/мин; Двухмуфтовый быстрозажимной патрон 10 мм; Напряжение и частота: 220-240 В / 50-60 Гц;  Максимальный диаметр сверления в дереве/стали 20/8 мм. Диаметр шурупов 6 мм</t>
  </si>
  <si>
    <t>Инструкция+информационная листовка</t>
  </si>
  <si>
    <t>F0156220LD</t>
  </si>
  <si>
    <t>SKIL  6220LD Сетевая дрель-шуруповёрт ENERGY</t>
  </si>
  <si>
    <t>Сумка</t>
  </si>
  <si>
    <t>Тряпичная Сумка, Комплект бит (6шт.), Комлект свёрл по древесине (5шт. Ø 3, 4, 5, 6, 8 мм), Магнитный держатель бит, Инструкция+информационная листовка</t>
  </si>
  <si>
    <t>F0156221LA</t>
  </si>
  <si>
    <t>SKIL 6221LA Сетевая дрель-шуруповёрт ENERGY</t>
  </si>
  <si>
    <t>Потребляемая мощность 200 Вт; Скорость без нагрузки 0 - 400 / 1600 r.p.m.; 38 Nm; Двухмуфтовый быстрозажимной патрон 10 мм; провод 6 м;  Максимальный диаметр сверления в дереве/стали 20/8 мм. Диаметр шурупов 6 мм</t>
  </si>
  <si>
    <t>F0156221LD</t>
  </si>
  <si>
    <t xml:space="preserve">SKIL 6221LD Сетевая дрель-шуруповёрт ENERGY </t>
  </si>
  <si>
    <t>Потребляемая мощность 200 Вт; к-во скоростей:2, Скорость без нагрузки 0 - 400 / 1600 r.p.m.; 38 Nm; Двухмуфтовый быстрозажимной патрон 10 мм; провод 6 м;  Максимальный диаметр сверления в дереве/стали 20/8 мм. Диаметр шурупов 6 мм</t>
  </si>
  <si>
    <t>Тряпичная Сумка, 6 бит, 6 свёрл для дерева(Ø 3,4,5,6,8 мм), Магнитный держатель для бит, Инструкция+информационная листовка</t>
  </si>
  <si>
    <t>F0156224LA</t>
  </si>
  <si>
    <t xml:space="preserve">SKIL 6224LA Сетевая дрель-шуруповёрт ENERGY </t>
  </si>
  <si>
    <t>Потребляемая мощность 200 Вт; к-во скоростей:2, Скорость без нагрузки 0 - 400 / 1600 об\мин; Двухмуфтовый металлический быстрозажимной патрон 10 мм; провод 10 м;  Максимальный диаметр сверления в дереве/стали 20/8 мм. Диаметр шурупов 6 мм</t>
  </si>
  <si>
    <t>НОВИНКА 2014
Инструкция+информационная листовка</t>
  </si>
  <si>
    <t>Ударная дрель ENERGY</t>
  </si>
  <si>
    <t>F0156110LA</t>
  </si>
  <si>
    <t xml:space="preserve">SKIL 6110LA Ударная дрель ENERGY </t>
  </si>
  <si>
    <t>Потребляемая мощность: 380 Вт; Патрон: двухмуфтовый быстрозажимной: 10 мм ; Максимальный диаметр сверления в стали: 8 мм ; Максимальный диаметр сверления в каменной
кладке: 10 мм; Максимальный диаметр сверления в дереве: 25 мм ; Частота вращения без нагрузки: 0-3800 об/мин ; Частота ударов: 0-56000 в минуту; Длина шнура: 6 м ; Вес: 1,2 кг</t>
  </si>
  <si>
    <t xml:space="preserve"> Боковая рукоятка ; Регулятор глубины; Руководство по эксплуатации</t>
  </si>
  <si>
    <t xml:space="preserve">Ударная дрель </t>
  </si>
  <si>
    <t>F0156002LA</t>
  </si>
  <si>
    <t xml:space="preserve">SKIL 6002LA Ударная дрель </t>
  </si>
  <si>
    <t>Мощность 500Вт; Патрон – с ключом 13 мм; Скорость без нагрузки 0 - 3.000 об/мин; Частота ударов 0 - 48.000 в минуту; Макс. диаметр сверления в дереве/ кирписе/ стали - 30/ 16/ 13 мм</t>
  </si>
  <si>
    <t>Ключ для патрона, Комплект из 3 сверл для каменной кладки (Ø 5/6/8 мм), Инструкция+информационная листовка</t>
  </si>
  <si>
    <t>F0156280LA</t>
  </si>
  <si>
    <t xml:space="preserve">SKIL 6280LA  Ударная дрель </t>
  </si>
  <si>
    <t>Мощность 550Вт; Двухмуфтовый быстрозажимной патрон 13 мм; Скорость без нагрузки 0 - 3.000 об/мин; Частота ударов 0 - 48.000 в минуту; Макс. диаметр сверления в дереве/ кирпиче/ стали - 35/ 16/ 13 мм</t>
  </si>
  <si>
    <t>Дополнительная рукоятка, Ограничитель глубины, Инструкция+информационная листовка</t>
  </si>
  <si>
    <t>F0156280LK</t>
  </si>
  <si>
    <t xml:space="preserve">SKIL 6280LK Ударная дрель </t>
  </si>
  <si>
    <t>Мощность 550Вт; Двухмуфтовый быстрозажимной патрон 13 мм; Скорость без нагрузки 0 - 3.000 об/мин; Частота ударов 0 - 48.000 в минуту</t>
  </si>
  <si>
    <t>кейс, Дополнительная рукоятка, Ограничитель глубины, 6 бит, Магнитный держатель, 3 сверла по дереву(Ø 5/6/8 мм), 3 сверла по каменной кладке(Ø 5/6/8 мм), 3 сверла по металлу(Ø 5/6/8 мм), Инструкция+информационная листовка</t>
  </si>
  <si>
    <t>F0156271LA</t>
  </si>
  <si>
    <t xml:space="preserve">SKIL 6271LA Ударная дрель </t>
  </si>
  <si>
    <t>Мощность 710Вт; Патрон с ключом 13 мм; Скорость без нагрузки 0 - 2700 об/мин; Частота ударов 0 - 43200 в минуту; Макс. диаметр сверления в дереве/ кирписе/ стали - 35/ 16/ 13 мм</t>
  </si>
  <si>
    <t>Ключ для патрона, Дополнительная рукоятка, Ограничитель глубины, Инструкция+информационная листовка</t>
  </si>
  <si>
    <t>F0156290LA</t>
  </si>
  <si>
    <t xml:space="preserve">SKIL 6290LA Ударная дрель </t>
  </si>
  <si>
    <t>Мощность 710Вт; Двухмуфтовый быстрозажимной патрон 13 мм; Скорость без нагрузки 0 - 2700 об/мин; Частота ударов 0 - 43200 в минуту; Макс. диаметр сверления в дереве/ кирпиче/ стали - 35/ 16/ 13 мм</t>
  </si>
  <si>
    <t>Дополнительная рукоятка, Ограничитель глубины, Комплект из 3 сверл для каменной кладки (Ø 5/6/8 мм), Инструкция+информационная листовка</t>
  </si>
  <si>
    <t>F0156395LA</t>
  </si>
  <si>
    <t xml:space="preserve">SKIL 6395LA Ударная дрель </t>
  </si>
  <si>
    <t>Потребляемая мощность: 1.000 Вт;Патрон – с ключом: 13 мм;Максимальный диаметр сверления в стали: 13 мм;Максимальный диаметр сверления в каменной
кладке: 20 мм;Максимальный диаметр сверления в дереве: 40 мм;Частота вращения без нагрузки: 0-3000 об/мин;Частота ударов: 0-48000 в минуту;Вес: 2,1 кг</t>
  </si>
  <si>
    <t>Боковая рукоятка, регулятор глубины, инструкция+информационная листовка</t>
  </si>
  <si>
    <t>F0156398LA</t>
  </si>
  <si>
    <t xml:space="preserve">SKIL 6398LA Ударная дрель </t>
  </si>
  <si>
    <t>Потребляемая мощность: 1.000 Вт;Патрон: металлический одномуфтовый
быстрозажимной: 13 мм;Максимальный диаметр сверления в стали: 13 мм;Максимальный диаметр сверления в каменной кладке: 20 мм;Максимальный диаметр сверления в дереве: 40 мм ;Частота вращения без нагрузки: 0-3000 об/мин;Частота ударов: 0-48000 в минуту;Вес: 2,1 кг</t>
  </si>
  <si>
    <t>Боковая рукоятка;Регулятор глубины;Комплект из трех сверел по камню (Ø 5, 6, 8 мм)</t>
  </si>
  <si>
    <t>F0156398LD</t>
  </si>
  <si>
    <t xml:space="preserve">SKIL 6398LD Ударная дрель </t>
  </si>
  <si>
    <t>;Потребляемая мощность: 1.000 Вт
Патрон: металлический одномуфтовый
быстрозажимной: 13 мм;Максимальный диаметр сверления в стали: 13 мм;Максимальный диаметр сверления в каменной кладке: 20 мм; Максимальный диаметр сверления в дереве: 40 мм;Частота вращения без нагрузки: 0-3000 об/мин; Частота ударов: 0-48000 в минуту; Вес: 2,1 кг</t>
  </si>
  <si>
    <t>Компактный кейс;Боковая рукоятка;Регулятор глубины;Комплект из трех сверел по камню (Ø 5, 6, 8 мм)</t>
  </si>
  <si>
    <t>Миксер</t>
  </si>
  <si>
    <t>F0151608LA</t>
  </si>
  <si>
    <t xml:space="preserve">SKIL 1608LA Миксер </t>
  </si>
  <si>
    <t>850W; Частота вращения без нагрузки 0-550 об/мин; Максимальный крутящий момент 35 Нм; Макс. объём для смешивания 30 кг</t>
  </si>
  <si>
    <t>Универсальная насадка для перемешивания 120 мм, Дополнительная рукоятка, Шестигранный ключ, 2 ключа, инструкция+информационная листовка</t>
  </si>
  <si>
    <t>F0151609LA</t>
  </si>
  <si>
    <t xml:space="preserve">SKIL 1609LA Миксер </t>
  </si>
  <si>
    <t>1000W; Частота вращения без нагрузки 0-700 об/мин; Максимальный крутящий момент 40Нм; Макс. объём для смешивания 30 кг</t>
  </si>
  <si>
    <t>Универсальная насадка для перемешивания 120 мм, Дополнительная рукоятка, Шестигранный ключ, 2 ключа, Инструкция+информационная листовка</t>
  </si>
  <si>
    <t>F0151016LA</t>
  </si>
  <si>
    <t xml:space="preserve">SKIL 1016LA Миксер </t>
  </si>
  <si>
    <t>1200W; Частота вращения без нагрузки 0-800 об/мин; Максимальный крутящий момент 50Нм; Макс. объём для смешивания 35 кг</t>
  </si>
  <si>
    <t>Универсальная насадка для перемешивания 120 мм, 2 ключа, инструкция +информационная листовка,</t>
  </si>
  <si>
    <t>F0151613LA</t>
  </si>
  <si>
    <t>SKIL  1613LA Миксер</t>
  </si>
  <si>
    <t>1400W; Частота вращения без нагрузки 180-460 / 300-700 об/мин; Максимальный крутящий момент 70Нм; Макс. объём для смешивания 65 кг</t>
  </si>
  <si>
    <t>Адаптер</t>
  </si>
  <si>
    <t>2610398815</t>
  </si>
  <si>
    <t>Адаптер для миксеров Hex Clic 1610/1620</t>
  </si>
  <si>
    <t xml:space="preserve">Лопасть для дрелей  </t>
  </si>
  <si>
    <t xml:space="preserve">2610Z04770 </t>
  </si>
  <si>
    <t xml:space="preserve">SKIL L 60 R Лопасть для дрелей  </t>
  </si>
  <si>
    <t xml:space="preserve">Размешивающая лопасть для малых количеств жидких материалов(max 5 кг). В частности, для красок, лаков, грунтовок и т.д. </t>
  </si>
  <si>
    <t>Жидкие материалы
ПРИМЕНЕНИЕ - ДЛЯ ДРЕЛЕЙ с патроном 10 мм (соединение: круглое)</t>
  </si>
  <si>
    <t xml:space="preserve">2610Z04771 </t>
  </si>
  <si>
    <t xml:space="preserve">SKIL L 85 H Лопасть для дрелей  </t>
  </si>
  <si>
    <t xml:space="preserve">Размешивающая лопасть для жидких материалов (5-10 кг). В частности, для красок, лаков, грунтовки, паст т.д. </t>
  </si>
  <si>
    <t>Жидкие материалы
ПРИМЕНЕНИЕ - ДЛЯ ДРЕЛЕЙ с патроном 10 мм (соединение: шестигранник)</t>
  </si>
  <si>
    <t xml:space="preserve">2610Z04772 </t>
  </si>
  <si>
    <r>
      <t xml:space="preserve">SKIL L 105 H Лопасть для дрелей  </t>
    </r>
    <r>
      <rPr>
        <sz val="9"/>
        <color rgb="FF000000"/>
        <rFont val="Calibri"/>
        <family val="2"/>
        <charset val="204"/>
      </rPr>
      <t xml:space="preserve"> </t>
    </r>
  </si>
  <si>
    <t xml:space="preserve">Размешивающая лопасть для жидких материалов (10-25 кг). В частности, для красок, лаков, грунтовок, паст, тонких штукатурок и т.д.. </t>
  </si>
  <si>
    <t>Жидкие материалы
ПРИМЕНЕНИЕ - ДЛЯ ДРЕЛЕЙ с патроном 13 мм (шестигранник)</t>
  </si>
  <si>
    <t xml:space="preserve">2610Z04773 </t>
  </si>
  <si>
    <r>
      <t xml:space="preserve">SKIL SL 85 H Лопасть для дрелей </t>
    </r>
    <r>
      <rPr>
        <sz val="9"/>
        <color rgb="FF000000"/>
        <rFont val="Calibri"/>
        <family val="2"/>
        <charset val="204"/>
      </rPr>
      <t xml:space="preserve"> </t>
    </r>
  </si>
  <si>
    <t xml:space="preserve">Размешивающая лопасть для полужидких материалов (5-10 кг). В частности, для строительных растворов, плиточных растворов, плиточных клеев и т.д. </t>
  </si>
  <si>
    <t>Полужидкие материалы
ПРИМЕНЕНИЕ - ДЛЯ ДРЕЛЕЙ с патроном 10 мм (шестигранник)</t>
  </si>
  <si>
    <t xml:space="preserve">Лопасть для миксеров   </t>
  </si>
  <si>
    <t xml:space="preserve">2610Z04774 </t>
  </si>
  <si>
    <r>
      <t xml:space="preserve">SKIL SL 115 M Лопасть для миксеров  </t>
    </r>
    <r>
      <rPr>
        <sz val="9"/>
        <color rgb="FF000000"/>
        <rFont val="Calibri"/>
        <family val="2"/>
        <charset val="204"/>
      </rPr>
      <t xml:space="preserve"> </t>
    </r>
  </si>
  <si>
    <t xml:space="preserve">Размешивающая лопасть , с М14 соединением - ДЛЯ МИКСЕРОВ , для полужидких материалов (10-15 кг). В частности, для строительных растворов, плиточных растворов, плиточных клеев и т.д. </t>
  </si>
  <si>
    <t>Полужидкие материалы
ПРИМЕНЕНИЕ - ДЛЯ МИКСЕРОВ , М14</t>
  </si>
  <si>
    <t xml:space="preserve">2610Z04775 </t>
  </si>
  <si>
    <t xml:space="preserve">SKIL D 70 H Лопасть для дрелей </t>
  </si>
  <si>
    <t xml:space="preserve">Размешивающая лопасть для плотных и взяких материалов (max 7 кг). В частности для цемента, штукатурки, плиточных клеев, растворов и т.д. </t>
  </si>
  <si>
    <t>Плотные материалы
ПРИМЕНЕНИЕ - ДЛЯ ДРЕЛЕЙ с патроном 10 мм (шестигранник)</t>
  </si>
  <si>
    <t xml:space="preserve">2610Z04776 </t>
  </si>
  <si>
    <t xml:space="preserve">SKIL D 90 H  Лопасть для дрелей </t>
  </si>
  <si>
    <t xml:space="preserve">Размешивающая лопасть для плотных и взяких материалов (5-10 кг). В частности для цемента, штукатурки, плиточных клеев, растворов и т.д. </t>
  </si>
  <si>
    <t xml:space="preserve">2610Z04777 </t>
  </si>
  <si>
    <t xml:space="preserve">SKIL D 100 H  Лопасть для дрелей </t>
  </si>
  <si>
    <t xml:space="preserve">Размешивающая лопасть для плотных и взяких материалов (10-15 кг). В частности для цемента, штукатурки, плиточных клеев, растворов и т.д. </t>
  </si>
  <si>
    <t>Плотные материалы
ПРИМЕНЕНИЕ - ДЛЯ ДРЕЛЕЙ с патроном 13 мм (шестигранник)</t>
  </si>
  <si>
    <t xml:space="preserve">2610Z04778 </t>
  </si>
  <si>
    <r>
      <t>SKIL  D 120 M Лопасть для миксеров</t>
    </r>
    <r>
      <rPr>
        <sz val="9"/>
        <color rgb="FF000000"/>
        <rFont val="Calibri"/>
        <family val="2"/>
        <charset val="204"/>
      </rPr>
      <t xml:space="preserve"> </t>
    </r>
  </si>
  <si>
    <t xml:space="preserve">Размешивающая лопасть , с М14 соединением - ДЛЯ МИКСЕРОВ, для плотных и взяких материалов(10-15 кг). В частности для цемента, штукатурки, плиточных клеев, растворов и т.д. </t>
  </si>
  <si>
    <t>Плотные материалы
ПРИМЕНЕНИЕ - ДЛЯ МИКСЕРОВ , М14</t>
  </si>
  <si>
    <t xml:space="preserve">2610Z04779 </t>
  </si>
  <si>
    <r>
      <t>SKIL D 140 M Лопасть для миксеров</t>
    </r>
    <r>
      <rPr>
        <sz val="9"/>
        <color rgb="FF000000"/>
        <rFont val="Calibri"/>
        <family val="2"/>
        <charset val="204"/>
      </rPr>
      <t xml:space="preserve"> </t>
    </r>
  </si>
  <si>
    <t xml:space="preserve">Размешивающая лопасть , с М14 соединением - ДЛЯ МИКСЕРОВ, для плотных и взяких материалов (15-30 кг). В частности для цемента, штукатурки, плиточных клеев, растворов и т.д. </t>
  </si>
  <si>
    <t>Перфоратор ENERGY</t>
  </si>
  <si>
    <t>F0151734LA</t>
  </si>
  <si>
    <t>SKIL 1734LA Перфоратор ENERGY</t>
  </si>
  <si>
    <t>Мощность 400Вт; Система патрона SDS+; Ударная сила 1,0 Дж; Число оборотов на холостом ходу 0-1500 об/мин; Частота ударов 0-6600 в минуту; Макс. диаметр сверления в дереве/ стали/ бетоне - 10/20/12 мм; 2 режима</t>
  </si>
  <si>
    <t>Боковая рукоятка, Регулятор глубины, Инструкци</t>
  </si>
  <si>
    <t>2.5</t>
  </si>
  <si>
    <t>1.9</t>
  </si>
  <si>
    <t xml:space="preserve">Перфоратор </t>
  </si>
  <si>
    <t>F0151743LA</t>
  </si>
  <si>
    <t xml:space="preserve">SKIL 1743LA Перфоратор </t>
  </si>
  <si>
    <t>Мощность 600Вт; Система патрона SDS+; Энергия единичного удара 1,3 Дж; Число оборотов на холостом ходу 0 - 1100 об/мин; Частота ударов 0-5800 в минуту; Макс. диаметр сверления в дереве/ стали/ бетоне - 30/ 13/ 20 мм; 3 режима</t>
  </si>
  <si>
    <t>Боковая рукоятка, Регулятор глубины, 3 бура SDS plus, Инструкция+информационнная листовка</t>
  </si>
  <si>
    <t>F0151762LA</t>
  </si>
  <si>
    <t xml:space="preserve">SKIL 1762LA Перфоратор </t>
  </si>
  <si>
    <t>Мощность 850Вт; Система патрона SDS+; Ударная сила 2,8 Дж; Число оборотов на холостом ходу 0-950 об/мин; Частота ударов 0-4500 в минуту; Макс. диаметр сверления в дереве/ стали/ бетоне - 13/40/24 мм; 2 режима</t>
  </si>
  <si>
    <t xml:space="preserve">
Боковая рукоятка, Регулятор глубины, Инструкци</t>
  </si>
  <si>
    <t>2,8</t>
  </si>
  <si>
    <t>н/д</t>
  </si>
  <si>
    <t>F0151766LA</t>
  </si>
  <si>
    <t xml:space="preserve">SKIL 1766LA Перфоратор </t>
  </si>
  <si>
    <t>Мощность 1500Вт; Система патрона SDS+; Ударная сила 4,5 Дж; Число оборотов на холостом ходу 0-800 об/мин; Частота ударов 0-2700 в минуту; Макс. диаметр сверления в дереве/ стали/ бетоне - 13/40/36 мм; 3 режима</t>
  </si>
  <si>
    <t>Боковая рукоятка, Регулятор глубины, Инструкция+информационнная листовка</t>
  </si>
  <si>
    <t xml:space="preserve">Полировщик </t>
  </si>
  <si>
    <t>F0151144LA</t>
  </si>
  <si>
    <t xml:space="preserve">SKIL 1144LA Полировщик </t>
  </si>
  <si>
    <t>Мощность 1200 Вт; Диметр диска 180мм; Скорость без нагрузки 1000-3600 об/мин; Вес 2.3 кг; Диаметр шпинделя(резьба) М14</t>
  </si>
  <si>
    <t xml:space="preserve">D-образная рукоятка; 4 различные насадки;Шестигранный ключ; </t>
  </si>
  <si>
    <t xml:space="preserve">Угловая шлифовальная машина </t>
  </si>
  <si>
    <t>Защитный кожух, Дополнительная рукоятка, Ключ, Комплект фланцев, Инструкция+информационая листовка</t>
  </si>
  <si>
    <t>F0159006LA</t>
  </si>
  <si>
    <t xml:space="preserve">SKIL 9006LA Угловая шлифовальная машина </t>
  </si>
  <si>
    <t>Потребляемая мощность: 600 Вт , Макс. диаметр круга: 115 мм, Частота вращения без нагрузки: 12000 об/мин, Диаметр держателя: 22 мм</t>
  </si>
  <si>
    <t xml:space="preserve">   УШМ Skil 9006,     Защитный кожух,     Боковая рукоятка,     Ключ для смены принадлежностей,     Шестигранный ключ,     Комплект фланцев,     Руководство по эксплуатации
</t>
  </si>
  <si>
    <t>F0159035LA</t>
  </si>
  <si>
    <t>SKIL  9035LA Угловая шлифовальная машина</t>
  </si>
  <si>
    <t>Мощность 600Вт; Макс. диаметр круга 125 мм; Скорость без нагрузки 11000 об/мин; Макс. диаметр держателя 22мм; Резьба шпинделя М14</t>
  </si>
  <si>
    <t>F0159008LA</t>
  </si>
  <si>
    <t xml:space="preserve">SKIL 9008 Угловая шлифовальная машина </t>
  </si>
  <si>
    <t>Потребляемая мощность: 800 Вт, Макс. диаметр круга: 125 мм, Частота вращения без нагрузки: 12000 об/мин, Диаметр держателя: 22 мм</t>
  </si>
  <si>
    <t>Защитный кожух, Дополнительная рукоятка, Ключ, Шестигранный ключ, Комплект фланцев, Инструкция+информационая листовка</t>
  </si>
  <si>
    <t>F0159390LA</t>
  </si>
  <si>
    <t xml:space="preserve">SKIL 9390LA Угловая шлифовальная машина </t>
  </si>
  <si>
    <t xml:space="preserve">Выводится из ассортимента </t>
  </si>
  <si>
    <t>Мощность 950Вт; Макс. диаметр круга 125 мм; Скорость без нагрузки 11500 об/мин; Макс. диаметр держателя 22мм; Резьба шпинделя М14</t>
  </si>
  <si>
    <t>F0159010LD</t>
  </si>
  <si>
    <t xml:space="preserve">SKIL 9010 Угловая шлифовальная машина </t>
  </si>
  <si>
    <t>Потребляемая мощность: 1.000 Втб Макс. диаметр круга: 125 мм, Частота вращения без нагрузки: 12000 об/мин, Диаметр держателя: 22 мм</t>
  </si>
  <si>
    <t>УШМ Skil 9010, Сумка для инструментов, Защитный кожух
Боковая рукоятка, Ключ для смены принадлежностей
Комплект фланцев</t>
  </si>
  <si>
    <t>F0159012LA</t>
  </si>
  <si>
    <t xml:space="preserve">SKIL 90012 Угловая шлифовальная машина </t>
  </si>
  <si>
    <t>Потребляемая мощность: 1.200 Вт
Макс. диаметр круга: 125 мм
Частота вращения без нагрузки: 12000 об/мин
Диаметр держателя: 22 мм</t>
  </si>
  <si>
    <t>УШМ Skil 9012
Защитный кожух
Боковая рукоятка
Ключ для смены принадлежностей
Комплект фланцев</t>
  </si>
  <si>
    <t>F0159782LA</t>
  </si>
  <si>
    <t xml:space="preserve">SKIL 9782LA Угловая шлифовальная машина </t>
  </si>
  <si>
    <t>Потребляемая мощность: 2.400 Вт; Макс. диаметр круга: 230 мм; Скорость без нагрузки: 6600 об/мин; Макс. диаметр держателя: 22 мм; Резьба шпинделя: M14; Вес: 5,2 кг</t>
  </si>
  <si>
    <r>
      <rPr>
        <sz val="9"/>
        <color rgb="FFFF0000"/>
        <rFont val="Arial Cyr"/>
        <charset val="204"/>
      </rPr>
      <t>НОВИНКА</t>
    </r>
    <r>
      <rPr>
        <sz val="9"/>
        <rFont val="Arial Cyr"/>
        <charset val="204"/>
      </rPr>
      <t xml:space="preserve"> 
Боковая рукоятка; Защитный кожух; Шестигранный ключ; Ключ для смены принадлежностей; Комплект фланцев</t>
    </r>
  </si>
  <si>
    <t xml:space="preserve">Циркулярная пила </t>
  </si>
  <si>
    <t>F0155740LA</t>
  </si>
  <si>
    <t xml:space="preserve">SKIL 5740LA Циркулярная пила </t>
  </si>
  <si>
    <t>Мощность 700Вт; Скорость без нагрузки 4.300 об/мин; Диаметр дежателя 16 мм; Макс. диаметр диска 130 мм; Глубина пропила под углом 90° 40 мм; Глубина пропила под углом 45° 26 мм; Диаметр посадочного диска 16 мм</t>
  </si>
  <si>
    <t>Диск Ø 130 мм (24 зубца), Шестигранный ключ, Направляющая пропила, Инструкция+информационная листовка</t>
  </si>
  <si>
    <t>F0155255LA</t>
  </si>
  <si>
    <t xml:space="preserve">SKIL 5255LA Циркулярная пила </t>
  </si>
  <si>
    <t xml:space="preserve">Мощность 1150Вт; Скорость без нагрузки 5.000 об/мин; Диаметр держателя 16 мм; Макс. диаметр диска 170 мм; Глубина пропила под углом 90° 55 мм; Глубина пропила под углом 45° 38 мм; Диаметр посадочного диска 16 мм
</t>
  </si>
  <si>
    <t>Диск Ø 170 мм (24 зубца), Шестигранный ключ, Направляющая пропила, Инструкция+информационная листовка</t>
  </si>
  <si>
    <t>F0155665LA</t>
  </si>
  <si>
    <t xml:space="preserve">SKIL 5665LA Циркулярная пила </t>
  </si>
  <si>
    <t xml:space="preserve">Мощность 1250Вт; Скорость без нагрузки 5.000 об/мин; Диаметр держателя 16 мм; Макс. диаметр диска 184 мм; Глубина пропила под углом 90° 65 мм; Глубина пропила под углом 45° 43 мм; Диаметр посадочного диска 16 мм
</t>
  </si>
  <si>
    <t xml:space="preserve">
Картон, Диск Ø 184 мм (24 зубца) - закаленная сталь, Шестигранный ключ, Направляющая пропила, Инструкция+информационная листовка</t>
  </si>
  <si>
    <t>F0155765LA</t>
  </si>
  <si>
    <t xml:space="preserve">SKIL 5765LA Циркулярная пила </t>
  </si>
  <si>
    <t xml:space="preserve">Мощность 1350Вт; Скорость без нагрузки 5.000 об/мин; Диаметр держателя 16 мм; Макс. диаметр диска 184 мм; Глубина пропила под углом 90° 65 мм; Глубина пропила под углом 45° 42 мм; Диаметр посадочного диска 16 мм
</t>
  </si>
  <si>
    <t>НОВИНКА 
 Диск Ø 184 мм (24 зубца), Шестигранный ключ, Направляющая пропила, Инструкция+информационная листовка</t>
  </si>
  <si>
    <t>2610Z04064</t>
  </si>
  <si>
    <t>SKIL 2610Z04064 Направляющая для циркулярных пил</t>
  </si>
  <si>
    <t>Напрвляющая 1м 44см из 4 модулей; платформа для дисковых пил Skil (Все модели), а также дисковых пил Bosch Green (PKS 40,PKS 55A,PKS 66A);</t>
  </si>
  <si>
    <t>Напрвляющая 1м 44см из 4 модулей; платформа для дисковых пил Skil (Все), Bosch Green (PKS40,PKS55A,PKS66A); Зажимы; Инструкция по применению+информационная листовка</t>
  </si>
  <si>
    <t>SKIL 2610395706 Диск циркулярный 184 мм</t>
  </si>
  <si>
    <t>для всех моделей дисковых пил 5x66, 5003, 5164, 5064, 5065</t>
  </si>
  <si>
    <t>Диск циркулярный184мм x 16мм, 60 зубьев CT, Allrounder
Упаковка: картон</t>
  </si>
  <si>
    <t>SKIL 2610399267 Диск циркулярный 130 мм</t>
  </si>
  <si>
    <t>Для моделей дисковых пил 5840, 5940</t>
  </si>
  <si>
    <t>Диск циркулярный 130мм x 20мм, 42 зуба CT, Allrounder
Упаковка: картон</t>
  </si>
  <si>
    <t>SKIL 2610395470 Диск циркулярный 170 мм</t>
  </si>
  <si>
    <t>Для моделей дисковых пил 5155, 5055, 1854, 1855, 5255</t>
  </si>
  <si>
    <t>Диск циркулярный 170мм x 16мм, 24 зуба, с карбидовыми напайками 
Упаковка: картон</t>
  </si>
  <si>
    <t>SKIL 2610386587 Диск циркулярный 130 мм</t>
  </si>
  <si>
    <t xml:space="preserve">Для моделей дисковых пил 5140, 5240, 5740 ,5144 </t>
  </si>
  <si>
    <t>Циркулярный диск130мм x 16мм, 8 зубьев, с карбидовым напылением 
Упаковка: картон</t>
  </si>
  <si>
    <t xml:space="preserve">Мульти-пила </t>
  </si>
  <si>
    <t>F0155330LA</t>
  </si>
  <si>
    <t xml:space="preserve">SKIL 5330LA Мульти-пила </t>
  </si>
  <si>
    <t>Глубина пропила под углом 90°: 28,5 мм, Потребляемая мощность: 600 Вт, Скорость без нагрузки: 6.000 об/мин, Диаметр держателя: 10 мм, Макс. диаметр диска: 89 мм,  Мин. Ø пильного полотна: 85 мм, Напряжение и частота: 220-240 В / 50-60 Гц, Вес: 2 кг</t>
  </si>
  <si>
    <t xml:space="preserve">
Пильное полотно с закаленными стальными зубьями (80зубьев) (2 шт.), Алмазный диск, Шланг для подсоединения пылесоса, Направляющая пропила, Шестигранный ключ</t>
  </si>
  <si>
    <t>2610Z06137</t>
  </si>
  <si>
    <t xml:space="preserve">SKIL набор дисков для мульти-пилы 5330 -2610Z06137  </t>
  </si>
  <si>
    <t xml:space="preserve">Набор дисков из 3 шт: 
89мм x 10мм arbor, 80 зубьев,hardened steel, упаковка картон 
</t>
  </si>
  <si>
    <t>2610Z06138</t>
  </si>
  <si>
    <t xml:space="preserve">SKIL SKIL набор дисков для мульти-пилы 5330 - 2610Z06138 </t>
  </si>
  <si>
    <t xml:space="preserve">Набр алмазных дисков из 3 шт: 
85мм x 10мм arbor diamond disc, упаковка картон
</t>
  </si>
  <si>
    <t xml:space="preserve">Торцовочная пила </t>
  </si>
  <si>
    <t>F0151131LA</t>
  </si>
  <si>
    <t xml:space="preserve">SKIL 1131LA Торцовочная пила </t>
  </si>
  <si>
    <t>Мощность 1300Вт; Скорость вращения 5500 об/мин; Диаметр диска 210 мм; Глубина пропила под углом 90° / 90° 115 x 56 мм; Глубина пропила под углом 90° / 45° 78 x 56 мм; Глубина пропила под углом 45° / 90° 112 x 30 мм</t>
  </si>
  <si>
    <t>Диск Ø 210 мм (24 зубца), Вертикальный зажим, Пылесборник, Задний супорт, 2 шестигранных ключа, Инструкция+информационная листовка</t>
  </si>
  <si>
    <t>9.32</t>
  </si>
  <si>
    <t>7.08</t>
  </si>
  <si>
    <t>Лобзик</t>
  </si>
  <si>
    <t>F0154181LA</t>
  </si>
  <si>
    <t xml:space="preserve">SKIL 4181LA Лобзик </t>
  </si>
  <si>
    <t>Мощность 380Вт; Частота ходов на холостом ходу 3000 в минуту; Высота хода пилки 16мм; Встроенный вентилятор для удаления пыли; Глубина пропила в древесине/ алюминии/ стали - 55/ 10/ 4 мм</t>
  </si>
  <si>
    <t>Шестигранный ключ, Инструкция+информационнная листовка</t>
  </si>
  <si>
    <t>F0154285LA</t>
  </si>
  <si>
    <t xml:space="preserve">SKIL 4285LA Лобзик ENERGY </t>
  </si>
  <si>
    <t>Потребляемая мощность: 300 Вт;  Число ходов пилки: 3000 ударов в минуту;  Глубина пропила в древесине: 45 мм;  Глубина пропила в алюминии: 6 мм;  Глубина пропила в стали: 4 мм;  Длина шнура: 6 м;  Высота хода пилки: 18 мм;  Вес: 1,3 кг</t>
  </si>
  <si>
    <t>Шестигранный ключ;  Пильный диск (чистовой, по дереву);  Пильный диск (средней чистоты, по дереву);  Пильный диск (криволинейный, по дереву)</t>
  </si>
  <si>
    <t>F0154281LD</t>
  </si>
  <si>
    <t xml:space="preserve">SKIL 4281LD Лобзик </t>
  </si>
  <si>
    <t>Мощность 400Вт; Частота ходов на холостом ходу 800 - 3000 в минуту; Высота хода пилки 16мм; Встроенный вентилятор для удаления пыли; Глубина пропила в древесине/ алюминии/ стали - 65/ 4/ 10 мм</t>
  </si>
  <si>
    <t>кейс, 3 пильных полотна, Шестигранный ключ, Инструкция+информационнная листовка</t>
  </si>
  <si>
    <t>F0154381LA</t>
  </si>
  <si>
    <t xml:space="preserve">SKIL 4381LA Лобзик </t>
  </si>
  <si>
    <t>Мощность 500Вт; Частота ходов на холостом ходу 800 - 3000 в минуту; Высота хода пилки 20мм; Встроенный вентилятор для удаления пыли; Глубина пропила в древесине/ алюминии/ стали - 75/ 12/ 4 мм</t>
  </si>
  <si>
    <t>F0154381LD</t>
  </si>
  <si>
    <t xml:space="preserve">SKIL 4381LD Лобзик </t>
  </si>
  <si>
    <t>F0154370LD</t>
  </si>
  <si>
    <t xml:space="preserve">SKIL 4370LD Лобзик </t>
  </si>
  <si>
    <t xml:space="preserve">Мощность 550Вт; Частота ходов на холостом ходу 800 - 3000 в минуту; Высота хода пилки 20мм; Встроенная подсветка; Глубина пропила в древесине/ алюминии/ стали - 75/ 4/ 12 мм. Маятниковый ход </t>
  </si>
  <si>
    <t>кейс, 6 пильных полотен, Шестигранный ключ, Инструкция+информационнная листовка</t>
  </si>
  <si>
    <t>F0154581LA</t>
  </si>
  <si>
    <t xml:space="preserve">SKIL 4581LA Лобзик </t>
  </si>
  <si>
    <t>Мощность 710Вт; Частота ходов на холостом ходу 800 - 3000 в минуту; Высота хода пилки 23мм; Маятниковый ход: 5 режимов; Встроенный вентилятор для удаления пыли; Встроенная подсветка; Глубина пропила в древесине/ алюминии/ стали - 80/ 16/ 5 мм</t>
  </si>
  <si>
    <t>1 пильное полотно, Шестигранный ключ, Инструкция</t>
  </si>
  <si>
    <t>F0154581LD</t>
  </si>
  <si>
    <t xml:space="preserve">SKIL 4581LD Лобзик </t>
  </si>
  <si>
    <t>Мощность 710Вт; Частота ходов на холостом ходу 800 - 3000 в минуту; Высота хода пилки 23мм; Маятниковый ход: 5 режимов; Встроенный вентилятор для удаления пыли; Встроенная подсветка; Глубина пропила в древесине/ алюминии/ стали - 80/ 16/ 5 мм;</t>
  </si>
  <si>
    <t>кейс, комплект из 7 пильных полотен, Шестигранный ключ, Инструкция+информационнная листовка</t>
  </si>
  <si>
    <t>Сабельная пила</t>
  </si>
  <si>
    <t>F0154900LG</t>
  </si>
  <si>
    <t>SKIL  4900LG Сабельная пила</t>
  </si>
  <si>
    <t>Мощность 1050Вт; Длинна хода 28 мм; Число ходов пилки 800 - 2.700 в минуту; Глубина пропила в древесине/ алюминии/ металле - 180/ 30/ 20 мм. Возможность использования стандартной оснатстки Bosch (пилки, лезвия);</t>
  </si>
  <si>
    <t>Полотно по дереву, Шестигранный ключ, Инструкция</t>
  </si>
  <si>
    <t>F0154900LK</t>
  </si>
  <si>
    <t xml:space="preserve">SKIL 4900LK Сабельная пила </t>
  </si>
  <si>
    <t>Мощность 1050Вт; Длинна хода 28 мм; Число ходов пилки 800 - 2.700 в минуту; Глубина пропила в древесине/ алюминии/ металле - 180/ 30/ 20 мм; Возможность использования стандартной оснатстки Bosch (пилки, лезвия);</t>
  </si>
  <si>
    <t>Тряпичная Сумка, 3 полотна по дереву, 2 полотна для подрезки веток, Полотно по металлу, Шестигранный ключ, Инструкция</t>
  </si>
  <si>
    <t>5.3</t>
  </si>
  <si>
    <t>3.7</t>
  </si>
  <si>
    <t>Комбипила</t>
  </si>
  <si>
    <t>F0154600LA</t>
  </si>
  <si>
    <t>SKIL 4600LA Комбипила</t>
  </si>
  <si>
    <t>Потребляемая мощность: 400 Вт
Длина хода: 18 мм;  Число ходов пилки: 3000 ударов в минуту;  Глубина пропила в древесине (ножовка): 80 мм;  Глубина пропила в древесине (электролобзик): 80 мм;  Глубина пропила, диаметр ветвей : 80 мм;  Глубина пропила в алюминии: 12 мм;  Глубина пропила в металле: 8 мм;  Вес: 1,4 кг</t>
  </si>
  <si>
    <t>Полотно электролобзика (по дереву);  Полотно электролобзика (криволинейное);  Полотно ножовки (по дереву);  Шестигранный ключ</t>
  </si>
  <si>
    <t>F0154600LD</t>
  </si>
  <si>
    <t>SKIL 4600LD Комбипила</t>
  </si>
  <si>
    <t>Полотно электролобзика (по дереву);  Полотно электролобзика (криволинейное);  Полотно ножовки (по дереву);  Кейс; Шестигранный ключ</t>
  </si>
  <si>
    <t xml:space="preserve">Многофункциональная шлифовальная машина </t>
  </si>
  <si>
    <t>2610390730</t>
  </si>
  <si>
    <t>SKIL 2610390730 Комплект шлифовальных дельта листов Fox/Octo</t>
  </si>
  <si>
    <t>Дельта шлифовальные листы 93x93 мм
-  2x зернистостью  60
-, 2x зернистостью 120
-  2x зернистостью 180</t>
  </si>
  <si>
    <t>Набор Дельта-шлифовальных листов, 6 шт. 
В пластиковом пакете.</t>
  </si>
  <si>
    <t>Гибкая шлифовальная бумага на липучке</t>
  </si>
  <si>
    <t>2610393324</t>
  </si>
  <si>
    <t>SKIL 2610393324 Гибкая шлифовальная бумага на липучке 54х54мм</t>
  </si>
  <si>
    <t>Гибкие шлифовальные листы 54x54 мм
-  8x зернистостью  60
-, 8x зернистостью 120
-  8x зернистостью 180</t>
  </si>
  <si>
    <t>Набор гибких шлифовальных листов, 24 шт. 
В пластиковом пакете.</t>
  </si>
  <si>
    <t>2610393848</t>
  </si>
  <si>
    <t>SKIL 2610393848 Набор шлифовальных  листов K60 102x151 мм</t>
  </si>
  <si>
    <t>Дельта шлифовальные листы 102x151 мм
-  10x зернистостью  60</t>
  </si>
  <si>
    <t>Набор гибких шлифовальных листов,10 шт.
В пластиковом пакете.</t>
  </si>
  <si>
    <t>2610393759</t>
  </si>
  <si>
    <t>SKIL 2610393759 Набор шлиф. листов 102Х151</t>
  </si>
  <si>
    <t>Дельта шлифовальные листы 102x151 мм
-  5x зернистостью  60
-, 5x зернистостью 120
-  5x зернистостью 180</t>
  </si>
  <si>
    <t>Набор гибких шлифовальных листов, 15 шт. 
В пластиковом пакете.</t>
  </si>
  <si>
    <t xml:space="preserve">Виброшлифовальная машина </t>
  </si>
  <si>
    <t>F0157338LA</t>
  </si>
  <si>
    <t xml:space="preserve">SKIL 7338LA Виброшлифовальная машина </t>
  </si>
  <si>
    <t>Мощность 160Вт; Число колебаний без нагрузки 24000 в минуту; Размер шлифовальной поверхности 92 x 185 мм; Амплитуда колебаний 2 мм</t>
  </si>
  <si>
    <t>3 Шлифовальные ленты (зернистостью 60/80/120)</t>
  </si>
  <si>
    <t>F0157348LA</t>
  </si>
  <si>
    <t xml:space="preserve">SKIL 7348LA Виброшлифовальная машина </t>
  </si>
  <si>
    <t>Мощность 160Вт; Число колебаний без нагрузки 12000 - 24000 в минуту; Размер шлифовальной поверхности 92 x 185 мм; Амплитуда колебаний 2 мм</t>
  </si>
  <si>
    <t>Пылесборный мешок, 3 Шлифовальные ленты (зернистостью 60/80/120)</t>
  </si>
  <si>
    <t>1.6</t>
  </si>
  <si>
    <t>1.3</t>
  </si>
  <si>
    <t>F0157366LA</t>
  </si>
  <si>
    <t xml:space="preserve">SKIL 7366LA Виброшлифовальная машина </t>
  </si>
  <si>
    <t>Мощность 240Вт; Число колебаний без нагрузки 26000 в минуту; Размер шлифовальной поверхности 92 x 185 мм; Амплитуда колебаний 2 мм</t>
  </si>
  <si>
    <t xml:space="preserve">Фильтр, 10 шлифовальных листов (7 шт. обычных, 3 шт. на «липучке»)
</t>
  </si>
  <si>
    <t>F0157380LA</t>
  </si>
  <si>
    <t xml:space="preserve">SKIL 7380LA Виброшлифовальная машина </t>
  </si>
  <si>
    <t>Мощность 300Вт; Размер шлифовальной поверхности 115 x 230 мм; Размер шлифовального листа 115 x 280 мм; Число колебаний без нагрузки 12.000 x 22.000 в минуту.; Амплитуда колебаний 2 мм</t>
  </si>
  <si>
    <t xml:space="preserve">кейс, 15 3 Шлифовальные лент: 5x зернистостью 60, 5x зернистостью 120, 5x зернистостью 180
</t>
  </si>
  <si>
    <t xml:space="preserve">Эксцентриковая шлифовальная машина </t>
  </si>
  <si>
    <t>F0157420LA</t>
  </si>
  <si>
    <t xml:space="preserve">SKIL 7420LA Эксцентриковая шлифовальная машина </t>
  </si>
  <si>
    <t>Мощность 280Вт; Диаметр шлифовального круга 125мм; Число колебаний без нагрузки 12500 в минуту; Амплитуда колебаний 2,5 мм</t>
  </si>
  <si>
    <t>Пылесборный мешок, 3 шлифкруга(зернистость60), Инструкция+информационная листовка</t>
  </si>
  <si>
    <t>F0157445LA</t>
  </si>
  <si>
    <t xml:space="preserve">SKIL 7445LA Эксцентриковая шлифовальная машина </t>
  </si>
  <si>
    <t xml:space="preserve">НОВИНКА </t>
  </si>
  <si>
    <t>Потребляемая мощность: 430 Вт, Диаметр шлифовального круга: 125 мм, Число колебаний (без нагрузки): 26.000 в минуту, Амплитуда колебаний: 2,0 мм, Вес: 1,9 кг</t>
  </si>
  <si>
    <t xml:space="preserve">
Замена модели 7440 
Пылесборник,  Шлифовальный круг (3x), Картон </t>
  </si>
  <si>
    <t>F0157455LA</t>
  </si>
  <si>
    <t>SKIL 7455LA Эксцентриковая шлифовальная машина</t>
  </si>
  <si>
    <t>Потребляемая мощность: 430 Вт, Диаметр шлифовального круга: 125 мм, Число колебаний (без нагрузки): 14000 - 26000 в минуту, Амплитуда колебаний: 2,0 мм, Вес: 1,9 кг</t>
  </si>
  <si>
    <t xml:space="preserve">
Замена модели 7450LA
Пылесборник,  Шлифовальный круг (3x), Картон </t>
  </si>
  <si>
    <t>F0157455LD</t>
  </si>
  <si>
    <t>SKIL 7455LD Эксцентриковая шлифовальная машина</t>
  </si>
  <si>
    <t xml:space="preserve"> ; Потребляемая мощность: 430 Вт
 ; Диаметр шлифовального круга: 125 мм
 ; Число колебаний (без нагрузки): 14000 - 26000 в
минуту
 ; Амплитуда колебаний: 2,0 мм
 ; Вес: 1,9 кг</t>
  </si>
  <si>
    <t xml:space="preserve">НОВИНКА
Замена модели 7460LA
 Пылесборник, Шлифовальный круг (3x), Картон + 
Сумка </t>
  </si>
  <si>
    <t>F0157220LC</t>
  </si>
  <si>
    <t xml:space="preserve">SKIL 7220LC Многофункциональная шлифовальная машина FOX 3-в-1 </t>
  </si>
  <si>
    <t>Мощность 250Вт; Размер шлифовальной поверхности 125 мм; Число колебаний 19.000-26.000 в минуту</t>
  </si>
  <si>
    <t>Тряпичная Сумка, Фильтр, Дельтавидная шлифовальная подошка, Круглая шлифовальная подошка, Поворачиваемая дельтавидная насадка, 5 шлифовальных кругов (3шт. зернистостую 60, 2шт. зернистостью 120), 5 шлифовальных листов (2шт. зернистостью 60, 3шт. зернистостью 120), Инструкция+информационаая листовка</t>
  </si>
  <si>
    <t>F0157226LC</t>
  </si>
  <si>
    <t>SKIL 7226LC Многофункциональная шлифовальная машина FOX 6-в-1</t>
  </si>
  <si>
    <t>Мощность: 250 Вт; Диаметр шлифовального круга : 125 мм; Общая поверхность шлифования (указанная
шлифовальная платформа): 151 x 102 мм; Общая поверхность шлифования (гибкая насадка):
54 x 54 мм; Общая поверхность шлифования (удлиненная
дельтаобразная насадка): 32 x 87; Общая поверхность шлифования (насадка в виде решетки): 93 x 93 мм</t>
  </si>
  <si>
    <t>Сумка; Шлифовальная подошва (круглая); Шлифовальная подошва (клиновидная); Шлифовальные насадки (3 шт.); Фильтр;Вес: 1,3 кг</t>
  </si>
  <si>
    <t xml:space="preserve">Универсальная шлифовальная машина </t>
  </si>
  <si>
    <t>F0158100LC</t>
  </si>
  <si>
    <t>SKIL 8100LC Универсальная шлифовальная машина TORNADO</t>
  </si>
  <si>
    <t>Мощность 550Вт; число оборотов/частота: 2600 об/мин.; ширина зачистного круга 115 мм: ширина наждачного круга 125 мм</t>
  </si>
  <si>
    <t>Тряпичная Сумка, Серый обдирочный диск, Шлифбаза на липучках, Шлифкруг (зернистость 240), Шерстяной полировочный круг, Набор фланцев(2 шт.), Ключ, Инструкция+информационный листок</t>
  </si>
  <si>
    <t xml:space="preserve">Ленточная шлифовальная машина </t>
  </si>
  <si>
    <t>F0151210LA</t>
  </si>
  <si>
    <t xml:space="preserve">SKIL 1210LA Ленточная шлифовальная машина </t>
  </si>
  <si>
    <t>Мощность 650Вт; Размер ленты 76 x 457 мм; Размеры шлифовальной поверхности 76 x 130 мм; Скорость движения ленты без нагрузки 300 м/мин</t>
  </si>
  <si>
    <t>Пылесборный мешок, 1 шлифовальная лента</t>
  </si>
  <si>
    <t>F0151215LA</t>
  </si>
  <si>
    <t xml:space="preserve">SKIL 1215LA Ленточная шлифовальная машина </t>
  </si>
  <si>
    <t xml:space="preserve">Мощность 650Вт; Размер ленты 76 x 457 мм; Размеры шлифовальной поверхности 76 x 130 мм; Скорость движения ленты без нагрузки 300 м/мин;Шлифовальная рамка (с «Выравнивателем»); Система фильтрации пыли </t>
  </si>
  <si>
    <t>Фильтр, 1 шлифовальная лента, Переходник для подсоединения пылесоса, Шлифовальная рамка</t>
  </si>
  <si>
    <t xml:space="preserve">Рубанок </t>
  </si>
  <si>
    <t>F0151550LA</t>
  </si>
  <si>
    <t xml:space="preserve">SKIL 1550LA Рубанок </t>
  </si>
  <si>
    <t>Мощность 450Вт; Рабочая ширина 60мм; Глубина строгания 0-1,5 мм; Глубина выборки паза 7 мм; Число оборотов на холостом ходу 16000 об/мин</t>
  </si>
  <si>
    <t>4 двухстронних ножа, Ключ, Переходник для пылесоса, Инструкция+информационный листок</t>
  </si>
  <si>
    <t>F0151558LA</t>
  </si>
  <si>
    <t xml:space="preserve">SKIL 1558LA Рубанок </t>
  </si>
  <si>
    <t>Мощность 600Вт; Рабочая ширина 82мм; Глубина строгания 0-2 мм; Число оборотов на холостом ходу 17000 об/мин</t>
  </si>
  <si>
    <t>2 двухстронних ножа, Ключ, Переходник для пылесоса, Инструкция+информационный листок</t>
  </si>
  <si>
    <t>F0151565LA</t>
  </si>
  <si>
    <t xml:space="preserve">SKIL 1565LA Рубанок </t>
  </si>
  <si>
    <t>Мощность 720Вт; Рабочая ширина 82мм; Глубина строгания 0-2 мм; Глубина выборки паза 18 мм; Число оборотов на холостом ходу 16000 об/мин</t>
  </si>
  <si>
    <t xml:space="preserve"> 2 двухстронних ножа, Ключ, Инструкция+информационный листок</t>
  </si>
  <si>
    <t>F0151565LD</t>
  </si>
  <si>
    <t xml:space="preserve">SKIL 1565LD Рубанок </t>
  </si>
  <si>
    <t>кейс, Пылесборный мешок, Направляющая пропила,  2 двухстронних ножа, Регулятор глубины выборки, Ключ, Инструкция+информационный листок</t>
  </si>
  <si>
    <t>Рубанок</t>
  </si>
  <si>
    <t>2610Z03929</t>
  </si>
  <si>
    <t>SKIL 2610Z03929 Комлект ножей для SKIL 1550LA рубанка</t>
  </si>
  <si>
    <t>Комплект из 2 двухсторонних ножей из быстрорежущей стали для рубанка (60 мм)</t>
  </si>
  <si>
    <t>0,010</t>
  </si>
  <si>
    <t xml:space="preserve">Прямая многоцелевая шлифмашина </t>
  </si>
  <si>
    <t>F0151415LD</t>
  </si>
  <si>
    <t xml:space="preserve">SKIL 1415LD Прямая многоцелевая шлифмашина </t>
  </si>
  <si>
    <t>Мощность 125Вт; Скорость без нагрузки 15.000 - 35.000 об/мин</t>
  </si>
  <si>
    <t>25 принадлежностей</t>
  </si>
  <si>
    <t>F0151415LC</t>
  </si>
  <si>
    <t xml:space="preserve">SKIL 1415LC Прямая многоцелевая шлифмашина </t>
  </si>
  <si>
    <t xml:space="preserve">кейс, Ключ для цангового патрона, Цанговые патроны 2,4 и 3,2 мм, Дополнительная рукоятка с подсветкой, 25 принадлежностей, Гибкий вал, Стойка </t>
  </si>
  <si>
    <t>Многофункциональный инструмент</t>
  </si>
  <si>
    <t>F0151470LA</t>
  </si>
  <si>
    <t>SKIL 1470LA Многофункциональный инструмент MULTI-TASKER</t>
  </si>
  <si>
    <t xml:space="preserve"> ; Потребляемая мощность: 200 Вт
 ; Угол колебания влево/вправо: 1,4 º
 ; Частота вращения без нагрузки: 15000 - 22000 об/
 ; Вес: 1,1 кг</t>
  </si>
  <si>
    <t xml:space="preserve">Шлифовальная подошва, 2 шлифовальных листа(зернистостью 80 и 120), Сегментированный пильный диск, Погружное пильное полотно по древесине 20мм, переходник для пылесоса, Шестигранный ключ, Инструкция+информационнная листовка </t>
  </si>
  <si>
    <t>2610Z06867</t>
  </si>
  <si>
    <t>Набор оснастки для 1470</t>
  </si>
  <si>
    <t xml:space="preserve">Четыре насадки в комплекте, универсальный набор: дерево, пластик, гипсокартон, ламинат, алюминий, мягкие металлы, обдирока краски, снятие ковровых покрытий, снятие цемента, работа со плиточными швами </t>
  </si>
  <si>
    <t xml:space="preserve">Насадки могут применяться с такими брендами мульти-инструментов как Fein, B&amp;D, Makita, Dremel, Bosch, </t>
  </si>
  <si>
    <t>2610Z06868</t>
  </si>
  <si>
    <t xml:space="preserve">Две насадки в комплекте для дерева, ламината, пластика , гипсокартона </t>
  </si>
  <si>
    <t xml:space="preserve">Универсальные электроножницы </t>
  </si>
  <si>
    <t>F0152900LJ</t>
  </si>
  <si>
    <t>SKIL Универсальные электроножницы 2900LJ MULTI CUTTER</t>
  </si>
  <si>
    <t>Напряжение: 4,8 В; Система аккумуляторов: NiMH; Скорость без нагрузки: 10.000 об/мин; Время зарядки: 3ч;Техника резания: ножницы; Вес: 0,4 кг</t>
  </si>
  <si>
    <t>Зарядное устройство со временем зарядки 3 часа;1 насадка-ножницы для гибких материалов;</t>
  </si>
  <si>
    <t>2610397158</t>
  </si>
  <si>
    <t>SKIL  Набор ножей для универсальных ножниц SKIL 2900LJ - 2610397158</t>
  </si>
  <si>
    <t>Набор запасных ножей: 2 ножа для резки мягких материалов, 1 нож для резки прочных материалов
Упаковка - картон</t>
  </si>
  <si>
    <t xml:space="preserve">Электрический степлер </t>
  </si>
  <si>
    <t>F0158200LA</t>
  </si>
  <si>
    <t xml:space="preserve">SKIL 8200LA Электрический степлер </t>
  </si>
  <si>
    <t>Число ударов 20 в минуту; Длинна скобы 8-16 мм; Ширина скобы 11,4 мм; Длинна гвоздя 15-16 мм; Вместимость магазина(скобы) 100 шт.; Вместимость магазина(гвозди) 80 шт.</t>
  </si>
  <si>
    <t>400 скоб(14 мм), 100 гвоздей(15 мм), Инструкция+информационный листок</t>
  </si>
  <si>
    <t>F0158200LC</t>
  </si>
  <si>
    <t xml:space="preserve">SKIL 8200LC Электрический степлер </t>
  </si>
  <si>
    <t>кейс, 1000 скоб(14 мм), 500 гвоздей(15 мм), Инструкция+информационный листок</t>
  </si>
  <si>
    <t>Скобы для степлера</t>
  </si>
  <si>
    <t xml:space="preserve">2610397822 </t>
  </si>
  <si>
    <t>SKIL 2610397822 Скобы для степлера</t>
  </si>
  <si>
    <t>Скобы для степлера
Тип 053 (8mm x 11,4mm)</t>
  </si>
  <si>
    <t>0,110</t>
  </si>
  <si>
    <t xml:space="preserve">Термовоздуходувка </t>
  </si>
  <si>
    <t>F0158003LA</t>
  </si>
  <si>
    <t xml:space="preserve">SKIL 8003LA Термовоздуходувка </t>
  </si>
  <si>
    <t xml:space="preserve">Мощность 2 000Вт; Температура 1 70-3600 °C; Поток воздуха  1550-3550 л/мин; нагревательный элемент Mica </t>
  </si>
  <si>
    <t>Инструкция+информационнная листовка</t>
  </si>
  <si>
    <t>F0158003LC</t>
  </si>
  <si>
    <t xml:space="preserve">SKIL 8003LC Термовоздуходувка </t>
  </si>
  <si>
    <t>кейс, 4 насадки, Инструкция+информационнная листовка</t>
  </si>
  <si>
    <t>F0158004LA</t>
  </si>
  <si>
    <t xml:space="preserve">SKIL 8004LA Термовоздуходувка </t>
  </si>
  <si>
    <t>Мощность 2 000Вт; Температура 50-650 °C; Поток воздуха  250-500 л/мин; нагревательный элемент Mica</t>
  </si>
  <si>
    <t>Фрезер</t>
  </si>
  <si>
    <t>F0151840LA</t>
  </si>
  <si>
    <t xml:space="preserve">SKIL 1840LA Фрезер </t>
  </si>
  <si>
    <t>Мощность 1300Вт; Макс. рабочий ход 60 мм; Диаметр цангового патрона Ø 6 &amp; 8 мм; Скорость без нагрузки 12.000 - 28.000 об/мин</t>
  </si>
  <si>
    <t>1 фреза, Копировальное кольцо, 2 цанговых патрона(6 и 8 мм), Ключ, Инструкция+информационная листовка</t>
  </si>
  <si>
    <t>F0151840LD</t>
  </si>
  <si>
    <t xml:space="preserve">SKIL 1840LD Фрезер </t>
  </si>
  <si>
    <t>кейс, 3 фрезы, Копировальное кольцо, Направляющая для параллельного, криволинейного и кругового пропила, 2 цанговых патрона(6 и 8 мм), Ключ, Инструкция+информационная листовка</t>
  </si>
  <si>
    <t xml:space="preserve">Аккумулятор </t>
  </si>
  <si>
    <t>2610397845</t>
  </si>
  <si>
    <t>SKIL 2610397845 Аккумулятор</t>
  </si>
  <si>
    <t>12V NiCAd для аккумуляторных шуруповертов моделей 2006/2015/2026</t>
  </si>
  <si>
    <t>2610397853</t>
  </si>
  <si>
    <t>SKIL 2610397853 Аккумулятор</t>
  </si>
  <si>
    <t xml:space="preserve">14,4V NiCad для аккумуляторных шуруповертов моделей  2007/2017/2027 </t>
  </si>
  <si>
    <t>2607336770</t>
  </si>
  <si>
    <t>SKIL 2607336770 Аккумулятор</t>
  </si>
  <si>
    <t>10,8V Li-Ion для аккумуляторных шуруповертов и набора садовых инструментов (кусторез + триммер в одном)моделей  2321/2108/0078</t>
  </si>
  <si>
    <t>Garden</t>
  </si>
  <si>
    <t xml:space="preserve">Насос дренажный </t>
  </si>
  <si>
    <t>F0150805RA</t>
  </si>
  <si>
    <t>SKIL 0805RA насос погружной дренажный</t>
  </si>
  <si>
    <t>Потребляемая мощность: 300 Вт;Макс. производительность насоса: 6500 л/ч; Макс. подъема воды: 6 м; Остаточный столб воды (прибл.): 1 мм; Макс. глубина погружения: 7 м; Макс. размер взвешенных частиц: 5 мм;Макс. температура жидкости: 35 °C;Мин. уровень жидкости при запуске: 40 мм;Длина шнура: 10 м; Вес: 3,2 кг</t>
  </si>
  <si>
    <t>Универсальный разъем для шланга, инструкция+информационная листовка</t>
  </si>
  <si>
    <t>F0150810RA</t>
  </si>
  <si>
    <t>SKIL 0810RA насос погружной дренажный</t>
  </si>
  <si>
    <t>Потребляемая мощность: 500 Вт;Макс. производительность насоса: 8500 л/ч; Макс. подъема воды: 5 м; Остаточный столб воды (прибл.): 35 мм; Макс. глубина погружения: 7 м; Макс. размер взвешенных частиц: 35 мм;Макс. температура жидкости: 35 °C;Мин. уровень жидкости при запуске: 70 мм;Длина шнура: 10 м; Вес: 3,2 кг</t>
  </si>
  <si>
    <t>Очистители ВД</t>
  </si>
  <si>
    <t>F0150761RA</t>
  </si>
  <si>
    <t>SKIL 0761RA очиститель Высокого давления</t>
  </si>
  <si>
    <t>Потребляемая мощность 1400 Вт,Макс. Давление 105 бар, макс. Расход 370л/ч, вес 4,1 кг. длина шланга 5 м, кабеля 5 м, рабочий диапазон 11м.</t>
  </si>
  <si>
    <t>Пистолет-распылитель с трубкой;Флакон с моющим средством;Платформа "EASY STORAGE" инструкция+информационная листовка</t>
  </si>
  <si>
    <t>Газонокосилки</t>
  </si>
  <si>
    <t>F0150721RA</t>
  </si>
  <si>
    <t>SKIL 0721RA шпиндельная газонокосилка КОРОВКА</t>
  </si>
  <si>
    <t>Цилиндр с 5 лезвиями, регулируемая высота среза, самозатачивающиеся лезвия, ширина среза 30 см, вес 6,1 кг</t>
  </si>
  <si>
    <t>Инструкция +информационная листовка</t>
  </si>
  <si>
    <t>F0150711RA</t>
  </si>
  <si>
    <t>SKIL 0711RA роторная газонокосилка</t>
  </si>
  <si>
    <t>Потребляемая мощность: 500 Вт ;Частота вращения без нагрузки: 9500 об/мин; Система кошения: Два сменных ножа; Ширина скашивания: 29 см; Высота среза: 25-40-55 мм; Настройка высоты среза: 3; Емкость травосборника: 17 л; Вес (вкл. травосборник): 4,3 кг</t>
  </si>
  <si>
    <t>Травосборник, ножи (10 штук), инструкция+информационная листовка</t>
  </si>
  <si>
    <t xml:space="preserve">Ножи для триммера </t>
  </si>
  <si>
    <t>2610Z04031</t>
  </si>
  <si>
    <t>SKIL 2610Z04031 Режущие ножи</t>
  </si>
  <si>
    <t>Подходит для моделей: 0078,0711,0738,1167,1168
Прочный износостойкий пластик типа Нейлон 6.6</t>
  </si>
  <si>
    <t>Штук в упаковке-20</t>
  </si>
  <si>
    <t>F0150713RA</t>
  </si>
  <si>
    <t>SKIL 0713RA роторная газонокосилка</t>
  </si>
  <si>
    <t>Мощность 1300Вт, ширина среза 33 см, 3 уровня кошения, емкость травосборника 30л, вес 9.5 кг</t>
  </si>
  <si>
    <t>Травосборник, инструкция+информационная листовка</t>
  </si>
  <si>
    <t>Триммеры</t>
  </si>
  <si>
    <t>F0150730RA</t>
  </si>
  <si>
    <t>SKIL 0730RA электрический триммер</t>
  </si>
  <si>
    <t>Мощность 250 Вт, скорость без нагрузки 12000 об/мин, режущая система с двумя лесками, система подачи лески Tap &amp; Go, вес 2,1 кг, Диаметр резки 25 см, конструкция "Easy storage</t>
  </si>
  <si>
    <t>Система шпулек, Направляющий модуль системы хранения Skil, инструкция+информационная листовка</t>
  </si>
  <si>
    <t>F0150735RA</t>
  </si>
  <si>
    <t>SKIL 0735RA электрический триммер</t>
  </si>
  <si>
    <t>Мощность 250 Вт, скорость без нагрузки 12000 об/мин, режущая система с двумя лесками, система подачи лески Tap &amp; Go, вес 1,7 кг, Диаметр резки 25 см, конструкция "Easy storage"</t>
  </si>
  <si>
    <t>F0150731RA</t>
  </si>
  <si>
    <t>SKIL 0731RA электрический триммер</t>
  </si>
  <si>
    <t>Верхний двигатель, мощность 1000 Вт, ширина кошения 35 см, леска 1.6 мм, телескопическая штанга, в комплекте 1 шпулька, 2 лески по 4.5м.</t>
  </si>
  <si>
    <t>Триммеры-косы</t>
  </si>
  <si>
    <t>F0150739RA</t>
  </si>
  <si>
    <t>SKIL 0739RA электрическая триммер-коса</t>
  </si>
  <si>
    <t>Потребляемая мощность: 900 Вт, частота вращения без нагрузки (кусторез): 7500 об/мин, частота вращения без нагрузки (триммер): 7100 об/мин, диаметр среза (кусторез, триммер): 23 см/ 36 см, lиаметр лески: 2 мм, lлина лески: 2 x 3 м, cистема подачи лески: Tap &amp; Go, dес: 3,7 кг</t>
  </si>
  <si>
    <r>
      <t xml:space="preserve">
</t>
    </r>
    <r>
      <rPr>
        <sz val="9"/>
        <rFont val="Arial Cyr"/>
        <charset val="204"/>
      </rPr>
      <t>Система шпулек, горизонтальная направляющая подвесной системы
хранения Skil</t>
    </r>
  </si>
  <si>
    <t>2610Z06653</t>
  </si>
  <si>
    <t>Леска для триммера 0739</t>
  </si>
  <si>
    <t>2610Z06654</t>
  </si>
  <si>
    <t>Нож для триммера 0739</t>
  </si>
  <si>
    <t>Набор инструментов</t>
  </si>
  <si>
    <t>F0150078AR</t>
  </si>
  <si>
    <t>SKIL 0078AR набор аккумуляторных инструментов</t>
  </si>
  <si>
    <t>Триммер 0738 - напряжение 10,8В, 1,5 Ач, регулировка уровня кошения 80-105 см, вес 1,1 кг, диаметр резки 17 см, конструкция "Easy storage"
Кусторез 0758 - напряжение 10,8В, 1,5 Ач, длина лезвия 2,5 см, шаг зубьев 8  мм, вес 1,5 кг</t>
  </si>
  <si>
    <t>10 Режущих лезвий, аккумулятор, зярядное устройство, 2 направляющих модуля системы хранения Skil, 2 инструкция + 3 информационные листовки</t>
  </si>
  <si>
    <t>2610Z01354</t>
  </si>
  <si>
    <t>SKIL 2610Z01354 шпулька для триммера</t>
  </si>
  <si>
    <t>Для моделей  0730, 0735
Длина лески  5 м, толщина  1,2 мм</t>
  </si>
  <si>
    <t>Штук в упаковке - 1</t>
  </si>
  <si>
    <t>2610Z03235</t>
  </si>
  <si>
    <t xml:space="preserve">SKIL 2610Z03235 шпулька для триммера </t>
  </si>
  <si>
    <t>Для модели  0731, 1165
Длина лески  9 м, толщина  1,6 мм</t>
  </si>
  <si>
    <t xml:space="preserve">Кусторезы </t>
  </si>
  <si>
    <t>F0150740RA</t>
  </si>
  <si>
    <t xml:space="preserve">SKIL 0740RA кусторез электрический </t>
  </si>
  <si>
    <t>Потребляемая мощность 450 Вт, холостой ход 3200 ударов в минуту, длина лезвия 52 см, шаг зубьев 14 мм, вес 2,8 кг, двояная блокировка кнопки включения, устройство фиксации кабеля</t>
  </si>
  <si>
    <t xml:space="preserve">
Чехол для лезвия, Защита конца лезвия, Направляющий модуль системы хранения Skil, инструкция+информационная листовка</t>
  </si>
  <si>
    <t>F0150745RA</t>
  </si>
  <si>
    <t xml:space="preserve">SKIL 0745RA кусторез электрический </t>
  </si>
  <si>
    <t>Потребляемая мощность 450 Вт, холостой ход 3200 ударов в минуту, длина лезвия 60 см, шаг зубьев 14 мм, вес 2,9 кг. двояная блокировка кнопки включения, устройство фиксации кабеля</t>
  </si>
  <si>
    <t>Удалитель сорняков</t>
  </si>
  <si>
    <t>F0150700RA</t>
  </si>
  <si>
    <t>SKIL 0700RA удалитель сорняков Weedbuster</t>
  </si>
  <si>
    <t>Двигатель 3000 об/мин, мощность 500 Вт, телескопичсекая штанга (90-118 см)</t>
  </si>
  <si>
    <t>Нейлоновая щетка, Направляющий модуль системы хранения Skil, Ключ, инструкция+информационная листовка</t>
  </si>
  <si>
    <t>2610Z02973</t>
  </si>
  <si>
    <t xml:space="preserve">SKIL 2610Z02973 щетки для удалителя сорняков Weedbuster </t>
  </si>
  <si>
    <t>Для модели  0700</t>
  </si>
  <si>
    <t>Штук в упаковке - 2</t>
  </si>
  <si>
    <t>Ножницы</t>
  </si>
  <si>
    <t>F0150750RA</t>
  </si>
  <si>
    <t>SKIL 0750RA ножницы для травы и кустов NiMg 2 batteries</t>
  </si>
  <si>
    <t>Напряжение 4,8 В, емкость аккумуляторов 1,3 Ач, Система аккумуляторов NiMH,время зарядки 3ч. Вес 1 кг, быстрая зарядка, съемный блок аккумуляторов</t>
  </si>
  <si>
    <t>1 лезвие для кустов, 1 лезвие для травы, чехлы для лезвий, 2 аккумулятора Направляющий модуль системы хранения Skil, Крюк для хранения второго лезвия, Зарядное устройство, Адаптер, инструкция+информационная листовка</t>
  </si>
  <si>
    <t>F0150755RA</t>
  </si>
  <si>
    <t>SKIL 0755RA ножницы для травы и кустов LiIon</t>
  </si>
  <si>
    <t xml:space="preserve">Напряжение 3.6 В, емкость аккумулятора 1.3 Ач, быстрая смена лезвий, </t>
  </si>
  <si>
    <t>Зарядное устройство, Направляющий модуль системы хранения Skil, Крюк для хранения второго лезвия, 2 лезвия (1 для кустов /1 для травы), 2 чехла для лезвия, инструкция+информационная листовка</t>
  </si>
  <si>
    <t>2610Z02983</t>
  </si>
  <si>
    <t xml:space="preserve">SKIL 2610Z02983 аккумулятор для ножниц для травы SKIL 0750RA </t>
  </si>
  <si>
    <t>Аккумулятор для 0750 НиМг 4.8В1.3Ач</t>
  </si>
  <si>
    <t xml:space="preserve"> Аккумулятор для 0750 НиМг 4.8В1.3Ач</t>
  </si>
  <si>
    <t>Пила садовая</t>
  </si>
  <si>
    <t>F0150788RA</t>
  </si>
  <si>
    <t>SKIL 0788RA пила садовая электрическая Lynx</t>
  </si>
  <si>
    <t>Мощность 350 Вт, Режущая система - сабельное полотно 15см-в комплекте 2шт.по дереву, для резки веток до 8см диаметра, 2350 движ\мин,1.5кг</t>
  </si>
  <si>
    <t>Пильные полотна (2x), Направляющий модуль системы хранения Skil, инструкция+информационная листовка</t>
  </si>
  <si>
    <t>Измельчитель</t>
  </si>
  <si>
    <t>F0150770RA</t>
  </si>
  <si>
    <t>SKIL 0770RA измельчитель</t>
  </si>
  <si>
    <t>Мощность 2400 вт, Режущая система - ножи,  пропускная способность 38 мм, скорость резания 4600 об.мин, вес 10,8 кг.</t>
  </si>
  <si>
    <t xml:space="preserve">
Толкатель, Крючок для толкателя, Большой травосборник, инструкция+информационная листовка</t>
  </si>
  <si>
    <t>Цепная пила</t>
  </si>
  <si>
    <t>F0150780RA</t>
  </si>
  <si>
    <t xml:space="preserve">SKIL 0780RA цепная пила электрическая </t>
  </si>
  <si>
    <t>мощность 2000 Вт, Скорость 13,5 м/с, длина пильной шины 35 см, резервуар для масла 100 мл, вес 4,5 кг</t>
  </si>
  <si>
    <t>Цепь, Шина, Кожух цепи, Модуль настенного крепления для хранения инструмента и крючок, инструкция+информационная листовка</t>
  </si>
  <si>
    <t>2610Z02350</t>
  </si>
  <si>
    <t>SKIL 2610Z02350 цепь для цепной пилы Skil 0780RA</t>
  </si>
  <si>
    <t>Для модели  0780</t>
  </si>
  <si>
    <t xml:space="preserve">Воздуходувка </t>
  </si>
  <si>
    <t>F0150791RA</t>
  </si>
  <si>
    <t xml:space="preserve">SKIL 0791RA воздуходувка электрическая </t>
  </si>
  <si>
    <t>Выводится из ассортимента 08.2016, замена на нартикул F0150792RA</t>
  </si>
  <si>
    <t>Потребляемая мощность: 2800 Вт; Скорость потока воздуха: 270 км/ч; Скорость всасывания: 13 м³/мин; Коэффициент измельчения: 10:1; Объём травосборника: 45 л; Вес: 3,2 кг</t>
  </si>
  <si>
    <t>Травосборник; Наплечный ремень; Опорные колеса; Горизонтальная направляющая подвесной системы
хранения Skil</t>
  </si>
  <si>
    <t>F0150792RA</t>
  </si>
  <si>
    <t xml:space="preserve">SKIL 0792RA воздуходувка электрическая </t>
  </si>
  <si>
    <t xml:space="preserve">Травосборник; Наплечный ремень; Опорные колеса; Горизонтальная направляющая подвесной системы
хранения Skil, вращающиеся колеса </t>
  </si>
  <si>
    <t>F0150795RA</t>
  </si>
  <si>
    <t>SKIL 0795RA воздуходувка электрическая</t>
  </si>
  <si>
    <t>Выводится из ассортимента 08.2016, замена на нартикул F0150796RA</t>
  </si>
  <si>
    <t>Потребляемая мощность: 3000 Вт; Скорость потока воздуха: 150-270 км/ч; Скорость всасывания: 13 м³/мин; Коэффициент измельчения: 10:1; Объём травосборника: 45 л; Вес: 3,2 кг;
Регулятор частоты вращения</t>
  </si>
  <si>
    <t>F0150796RA</t>
  </si>
  <si>
    <t>SKIL 0796RA воздуходувка электрическая</t>
  </si>
  <si>
    <t>Masters</t>
  </si>
  <si>
    <t>F0152108NE</t>
  </si>
  <si>
    <t xml:space="preserve"> SKIL Masters 2108NE Акумуляторная дрель-шуруповёрт</t>
  </si>
  <si>
    <t>Тип батареи LiIon; Напряжение 10,8В; Ёмкость 1,3 Ач; Число оборотов на холостом ходу 0-550 об/мин; Макс. крутящий момент 25 Нм; Установка крутящего момента: 19 + 1; Диаметр патрона: 0,8–10 мм; Макс. диаметр сверления в дереве/стали: 20 мм/8 мм; Диаметр шурупов: 6 мм; Время зарядки: 1 ч; Вес с аккумулятором: 1,0 кг;</t>
  </si>
  <si>
    <t>Тряпичная Сумка, 2 аккумулятора, зарядное устройство, Двухсторонняя бита, Инструкция + информационная листовка</t>
  </si>
  <si>
    <t>F0152244NA</t>
  </si>
  <si>
    <t>SKIL Masters 2244NA Акумуляторная дрель-шуруповёрт</t>
  </si>
  <si>
    <t>Тип батареи LiIon; Напряжение 14,4В; Ёмкость 1,3 Ач; Число оборотов на холостом ходу 0 - 375 / 0 - 1400 об/мин; Макс. крутящий момент 36  Нм; Установка крутящего момента: 15 + 1; Диаметр патрона: 0,8–10 мм; Макс. диаметр сверления в дереве/стали: 30 мм/10 мм;Диаметр шурупов: 8 мм; Время зарядки: 1 ч; Вес с аккумулятором: 1,2 кг;</t>
  </si>
  <si>
    <t>3,120</t>
  </si>
  <si>
    <t>1,210</t>
  </si>
  <si>
    <t>F0152899NE</t>
  </si>
  <si>
    <t>SKIL Masters 2899NE Акумуляторная дрель-шуруповёрт</t>
  </si>
  <si>
    <t>F0152899NA</t>
  </si>
  <si>
    <t xml:space="preserve">SKIL Masters 2899NA Акумуляторная дрель-шуруповёрт </t>
  </si>
  <si>
    <t xml:space="preserve">
2 аккумулятора 18 В (1,5 А ;ч, Li-Ion), Зарядное устройство (45 мин.), Зажим для крепления на ремне, Хранение бит, Двухсторонний
бит для шуруповерта, Брезентовая Сумка</t>
  </si>
  <si>
    <t>Аккумуляторный клеевой пистолет</t>
  </si>
  <si>
    <t>F0152055NA</t>
  </si>
  <si>
    <t>SKIL Masters 2055NA Аккумуляторный клеевой пистолет</t>
  </si>
  <si>
    <t>Тип батареи: NiMH; Напряжение 4,8В; Ёмкость 1,2 Aч; Скорость 40 - 450 мм/мин; Вес с аккумулятором: 1,7 кг;</t>
  </si>
  <si>
    <t>Тряпичная Сумка, 2 аккумулятора, подставка, 4 стержня, зарядное устройство, Инструкция + информационная листовка</t>
  </si>
  <si>
    <t>4,020</t>
  </si>
  <si>
    <t>1,695</t>
  </si>
  <si>
    <t>Дрель</t>
  </si>
  <si>
    <t>F0156420NA</t>
  </si>
  <si>
    <t>SKIL Masters 6420NA Ударная дрель</t>
  </si>
  <si>
    <t>Мощность 1.000Вт; Металлический патрон; Скорость без нагрузки 0-3000 об/мин; Частота ударов 0-48000 в минуту; Макс. диаметр сверления в каменной кладке/ дереве/ стали - 20/ 40/ 13 мм; Вес: 2,1 кг;</t>
  </si>
  <si>
    <t>Тряпичная Сумка, боковая рукоятка, регулятор глубины, Инструкция + информационная листовка</t>
  </si>
  <si>
    <t>F0156495NA</t>
  </si>
  <si>
    <t>SKIL Masters 6495NA Ударная дрель</t>
  </si>
  <si>
    <t xml:space="preserve">Мощность 1.100Вт; Металлический двухмуфтовый быстрозажимной патрон 1,5-16 мм; Скорость без нагрузки 0-1000/0-3000 об/мин; Частота ударов 0-16000/0-48000 в минуту; Макс. диаметр сверления в каменной кладке/ дереве/ стали - 22/ 45/ 13 мм; Вес: 3,4 кг;
</t>
  </si>
  <si>
    <t>Тряпичная Сумка, боковая рукоятка, регулятор глубины, ключ, Инструкция + информационная листовка</t>
  </si>
  <si>
    <t>4,620</t>
  </si>
  <si>
    <t>3,360</t>
  </si>
  <si>
    <t>F0151611NA</t>
  </si>
  <si>
    <t xml:space="preserve">SKIL Masters 1611NA Миксер </t>
  </si>
  <si>
    <t>Мощность 1200Вт;1скорость; Частота вращения без нагрузки 0-700 об/мин; Максимальный крутящий момент 50Нм; Макс. объём для смешивания 35 кг; Максимальный диаметр смесительной
насадки: 140 мм; Переходник: M14;</t>
  </si>
  <si>
    <t>Тряпичная Сумка, Универсальная лопатка для перемешивания, опорная рукоятка, ключи, Инструкция + информационная листовка</t>
  </si>
  <si>
    <t>7,020</t>
  </si>
  <si>
    <t>3,075</t>
  </si>
  <si>
    <t>F0151612NA</t>
  </si>
  <si>
    <t>SKIL Masters 1612NA Миксер</t>
  </si>
  <si>
    <t xml:space="preserve">Мощность 1200Вт; 2 cкорости; Скорость без нагрузки: 0 - 440 / 0 - 700 об/мин; Максимальный крутящий момент 60Нм; Макс. объём для смешивания 40 кг; Максимальный диаметр смесительной
насадки: 140 мм; Переходник: M14;
</t>
  </si>
  <si>
    <t>7,340</t>
  </si>
  <si>
    <t>3,510</t>
  </si>
  <si>
    <t>F0151630NA</t>
  </si>
  <si>
    <t>SKIL Masters 1630NA Миксер</t>
  </si>
  <si>
    <t>Мощность 1400Вт; 2 cкорости; Скорость без нагрузки: 180-460/300-700 об/мин; Максимальный крутящий момент 70Нм; Макс. объём для смешивания 65 кг; Максимальный диаметр смесительной
насадки: 140 мм; Переходник: M14; Вес: 3,8 кг;</t>
  </si>
  <si>
    <t>Тряпичная Сумка, Универсальная лопатка для перемешивания, ключи, Инструкция + информационная листовка</t>
  </si>
  <si>
    <t>8,707</t>
  </si>
  <si>
    <t>4,530</t>
  </si>
  <si>
    <t>F0151640NA</t>
  </si>
  <si>
    <t>SKIL Masters 1640NA Миксер</t>
  </si>
  <si>
    <t xml:space="preserve">Мощность 1600Вт;  2 cкорости;Скорость без нагрузки: 180-460/300-700 об/мин; Максимальный крутящий момент 75Нм; Макс. объём для смешивания 90 кг; Максимальный диаметр смесительной
насадки: 160 мм; Переходник: M14; Вес: 4,9 кг; Вес: 4,2 кг;
</t>
  </si>
  <si>
    <t>Тряпичная Сумка, Универсальная лопатка для перемешивания, Защитная рамка, Ключ (2x), Инструкция + информационная листовка</t>
  </si>
  <si>
    <t>9,480</t>
  </si>
  <si>
    <t>Перфоратор</t>
  </si>
  <si>
    <t>F0151765NA</t>
  </si>
  <si>
    <t>SKIL Masters 1765NA Перфоратор</t>
  </si>
  <si>
    <t xml:space="preserve">Мощность 950Вт; 4 режима:1. Ударное сверление 2. Возможность отключения ударного механизма для выполнения обычных операций сверления и завинчивания 3. Возможность отключения механизма вращения для лёгких долбёжных работ 4. Долбление с поворотом зубила в любое положение для обеспечения максимальной свободы движения; Система патрона SDS+; 4 функции; Энергия единичного удара 2.3 Дж; Число оборотов на холостом ходу 0 - 1100 об/мин; Максимальная частота ударов: 0–5900 в минуту;  Макс. диаметр сверления в дереве/ стали/ бетоне - 40/ 13/ 24 мм;Вес: 3,3 кг;
</t>
  </si>
  <si>
    <t>Тряпичная Сумка, боковая рукоятка, регулятор глубины, 13-миллиметровый патрон с ключом + адаптер, Инструкция + информационная листовка</t>
  </si>
  <si>
    <t>5,070</t>
  </si>
  <si>
    <t>3,490</t>
  </si>
  <si>
    <t>F0151790NA</t>
  </si>
  <si>
    <t xml:space="preserve">SKIL Masters 1790NA Перфоратор </t>
  </si>
  <si>
    <t xml:space="preserve">Мощность 1100Вт;3 режима:1. Ударное сверление 2. Возможность отключения ударного механизма для выполнения обычных операций сверления и завинчивания 3. Возможность отключения механизма вращения для лёгких долбёжных работ;  Система патрона SDS+; Энергия единичного удара 4.0 Дж; Число оборотов на холостом ходу 0 - 800 об/мин; Максимальная частота ударов: 0–3000 в минуту; Макс. диаметр сверления в дереве/ стали/ бетоне - 45/ 13/ 30 мм; Вес: 5,7 кг;
</t>
  </si>
  <si>
    <t>Тряпичная Сумка, боковая рукоятка, регулятор глубины, 13-миллиметровый патрон с ключом + адаптер, специальная смазка, Инструкция + информационная листовка</t>
  </si>
  <si>
    <t>8,240</t>
  </si>
  <si>
    <t>5,635</t>
  </si>
  <si>
    <t>Шлифовальная машина</t>
  </si>
  <si>
    <t>F0159425NE</t>
  </si>
  <si>
    <t>SKIL Masters 9425NE Угловая шлифовальная машина</t>
  </si>
  <si>
    <t>Мощность 750Вт; Макс. диаметр круга 125 мм; Скорость без нагрузки 11000 об/мин; Вес: 1,8 кг;</t>
  </si>
  <si>
    <t>Комплект фланцев, боковая рукоятка, ключ для смены принадлежностей, защитный кожух, Инструкция + информационная листовка</t>
  </si>
  <si>
    <t>F0159783NA</t>
  </si>
  <si>
    <t>SKIL Masters 9783NA Угловая шлифовальная машина</t>
  </si>
  <si>
    <t>Потребляемая мощность 2.400 Вт
Макс. диаметр диска 230 мм
Скорость без нагрузки 6600 об/мин
Макс. диаметр держателя 22 мм
Резьба шпинделя M14
Вес 5,2 кг</t>
  </si>
  <si>
    <t>НОВИНКА!   
Брезентовая Сумка, Комплект фланцев, Боковая рукоятка, Ключ для смены принадлежностей, Защитный кожух, Шестигранный
ключ</t>
  </si>
  <si>
    <t>Циркулярная пила</t>
  </si>
  <si>
    <t>F0155940NA</t>
  </si>
  <si>
    <t xml:space="preserve">SKIL Masters 5940NA Циркулярная пила </t>
  </si>
  <si>
    <t xml:space="preserve">ВЫВОДИТСЯ ИЗ АССОРТИМЕНТА </t>
  </si>
  <si>
    <t xml:space="preserve">Мощность 800Вт; Скорость без нагрузки 4.300 об/мин; Диаметр держателя 20 мм; Макс. диаметр диска 140 мм; Глубина пропила под углом 90°40 мм; Глубина пропила под углом 45° 30 мм; Вес: 3,6 кг; Износоустойчивые косозубые шестерни;
</t>
  </si>
  <si>
    <t>Тряпичная Сумка, Пильное полотно с твердосплавными насадками Ø 140 мм (18 зубьев), Ключ для замены дисков, Инструкция + информационная листовка</t>
  </si>
  <si>
    <t>4,908</t>
  </si>
  <si>
    <t>3,710</t>
  </si>
  <si>
    <t>F0155065NA</t>
  </si>
  <si>
    <t xml:space="preserve">SKIL Masters 5065NA Циркулярная пила </t>
  </si>
  <si>
    <t xml:space="preserve">Мощность 1250Вт; Скорость без нагрузки 5.000 об/мин; Диаметр держателя 16 мм; Макс. диаметр диска 184 мм; Глубина пропила под углом 90° 65 мм; Глубина пропила под углом 45° 42 мм; Вес: 3,9 кг; Износоустойчивые косозубые шестерни;
</t>
  </si>
  <si>
    <t>Тряпичная Сумка, Пильное полотно с твердосплавными насадками Ø 184 мм (18 зубьев), Ключ для замены дисков, Ключ для замены дисков, Инструкция + информационная листовка</t>
  </si>
  <si>
    <t>5,860</t>
  </si>
  <si>
    <t>4,000</t>
  </si>
  <si>
    <t>F0155885NA</t>
  </si>
  <si>
    <t xml:space="preserve">SKIL Masters 5885NA Циркулярная пила </t>
  </si>
  <si>
    <t>Мощность 2000Вт; Скорость без нагрузки 5.000 об/мин; Диаметр держателя 30 мм; Макс. диаметр диска 235 мм; Глубина пропила под углом 90° 85 мм; Глубина пропила под углом 45° 65 мм; Вес: 7,9 кг; Износоустойчивые косозубые шестерни; Система плавного пуска;</t>
  </si>
  <si>
    <t>Тряпичная Сумка, Шестигранный ключ, Пильный диск(димаметр 235мм, посадочное место 30мм, 24 твердосплавных зуба, Направляющая пропила, Инструкция + информационная листовка
, Инструкция + информационная листовка</t>
  </si>
  <si>
    <t>11,260</t>
  </si>
  <si>
    <t>7,840</t>
  </si>
  <si>
    <t>F0154800NA</t>
  </si>
  <si>
    <t>SKIL Masters 4800NA Лобзик</t>
  </si>
  <si>
    <t>Мощность 710Вт; Частота ходов на холостом ходу 800 - 3000 в минуту; Высота хода пилки 23мм; Глубина пропила в древесине/ алюминии/ стали - 100/ 20/ 8 мм ; Вес: 2,3 кг; система маятникового хода; Возможность использования как левшам, так и правшам;</t>
  </si>
  <si>
    <t>Тряпичная Сумка, Шестигранный ключ, Вакуумный адаптер, Инструкция + информационная листовка</t>
  </si>
  <si>
    <t>3,482</t>
  </si>
  <si>
    <t>2,480</t>
  </si>
  <si>
    <t>F0154585NE</t>
  </si>
  <si>
    <t>SKIL Masters 4585NE Лобзик</t>
  </si>
  <si>
    <t>Мощность 710Вт; Частота ходов на холостом ходу 0-3000  в минуту; Высота хода пилки 23 мм; Встроенные вентилятор для удаления пыли и линия подсветки; Глубина пропила в древесине/ алюминии/ стали - 100/ 20/ 8 мм; Вес: 2,3 кг; Регулятор скорости;</t>
  </si>
  <si>
    <t>Тряпичная Сумка, Шестигранный ключ, Инструкция + информационная листовка</t>
  </si>
  <si>
    <t>F0154950NA</t>
  </si>
  <si>
    <t>SKIL Masters 4950NA Сабельная пила</t>
  </si>
  <si>
    <t>Мощность 1050Вт; Высота хода пилки: 28 мм; Скорость без нагрузки: 800 - 2700 уд. в минуту; Макс. Гглубина пропила в древесине / стали / алюминии - 180/ 20/ 30 мм; Вес: 3,7 кг</t>
  </si>
  <si>
    <t>Тряпичная Сумка, Шестигранный ключ, Пильное полотно, Инструкция + информационная листовка</t>
  </si>
  <si>
    <t>5,560</t>
  </si>
  <si>
    <t>4,090</t>
  </si>
  <si>
    <t>F0154960NA</t>
  </si>
  <si>
    <t>SKIL Masters 4960NA Сабельная пила</t>
  </si>
  <si>
    <t>Мощность 1150Вт; Высота хода пилки: 29 мм; Скорость без нагрузки: 800 - 2700 уд. в минуту; Макс. Гглубина пропила в древесине / стали / алюминии - 180/ 20/ 30 мм; Маятниковый ход: 0+1; Вес: 4,3 кг;</t>
  </si>
  <si>
    <t>6,173</t>
  </si>
  <si>
    <t>4,605</t>
  </si>
  <si>
    <t>F0157381NA</t>
  </si>
  <si>
    <t>SKIL Masters 7381NA Виброшлифовальная машина</t>
  </si>
  <si>
    <t>Мощность 300Вт; Число колебаний без нагрузки 12000 - 22000 в минуту; Размер шлифовальной поверхности 114 x 227 мм; Размеры основного шлифовального листа:115 x 280 мм; Размер шлифовального листа с «липучкой»:
115 x 230 мм; Амплитуда колебаний 2 мм; Вес: 2,3 кг; Встроенная система сбора пыли с фильтром;</t>
  </si>
  <si>
    <t>Тряпичная Сумка, фильтр, переходник для подключения к пылесосу, 3 шлифовальных листа, устройство для перфорации флифлистов, Инструкция + информационная листовка</t>
  </si>
  <si>
    <t>4,120</t>
  </si>
  <si>
    <t>2,535</t>
  </si>
  <si>
    <t>F0151220NA</t>
  </si>
  <si>
    <t>SKIL Masters 1220NA Ленточная шлифовальная машина</t>
  </si>
  <si>
    <t>Мощность 650Вт; Размер ленты 76 x 457 мм; Размеры шлифовальной поверхности 76 x 130 мм; Скорость движения ленты без нагрузки 300 м/мин; Вес: 2,8 кг; Функция автоматического центрирования ленты (АВС) не позволяет ей соскакивать; Шлифовальная рамка предотвращает появление царапин и идеально выравнивает поверхность; Легкая замена ленты без необходимости предварительного снятия шлифовальной рамки;</t>
  </si>
  <si>
    <t>Тряпичная Сумка, шлифовальная рамка, переходник для подсоединения пылесоса, шлифовальная лента, пылесборный мешок, Инструкция + информационная листовка</t>
  </si>
  <si>
    <t>4,560</t>
  </si>
  <si>
    <t>2,940</t>
  </si>
  <si>
    <t>F0157660NA</t>
  </si>
  <si>
    <t>SKIL Masters 7660NA Ленточная шлифовальная машина</t>
  </si>
  <si>
    <t xml:space="preserve">Мощность 1200Вт; Размер ленты 100 x 610 / 100 x 620 мм; Размеры шлифовальной поверхности 100 x 155 мм; Скорость движения ленты без нагрузки 250 - 480  м/мин; Вес: 6,4 кг;  Функция автоматического центрирования ленты (АВС) не позволяет ей соскакивать; Шлифовальная рамка предотвращает появление царапин и идеально выравнивает поверхность; Легкая замена ленты без необходимости предварительного снятия шлифовальной рамки; </t>
  </si>
  <si>
    <t>Тряпичная Сумка, пылесборный мешок, переходник для подсоединения пылесоса, шлифовальная рамка, 2 струбцины, 1 шлифовальная лента, Инструкция + информационная листовка</t>
  </si>
  <si>
    <t>11,500</t>
  </si>
  <si>
    <t>6,860</t>
  </si>
  <si>
    <t>F0151570NA</t>
  </si>
  <si>
    <t xml:space="preserve">SKIL Masters 1570NA Рубанок </t>
  </si>
  <si>
    <t>Мощность 900Вт, Рабочая ширина 82 мм; Глубина строгания 0-3 мм; Число оборотов на холостом ходу 16000 об/мин; Глубина выборки: 0 - 15 мм; Длина алюминиевого основания: 300 мм; Вес: 3,7 кг;</t>
  </si>
  <si>
    <t>Тряпичная Сумка, направляющая пропила, регулятор глубины выборки, ключ, пылесборный мешок, переходник для подсоединения пылесоса, Инструкция + информационная листовка</t>
  </si>
  <si>
    <t>5,680</t>
  </si>
  <si>
    <t>4,080</t>
  </si>
  <si>
    <t>Термовоздуходувка</t>
  </si>
  <si>
    <t>F0158007NA</t>
  </si>
  <si>
    <t xml:space="preserve">SKIL Masters 8007NA Термовоздуходувка </t>
  </si>
  <si>
    <t xml:space="preserve">Мощность 2000Вт; Температура 50-650° C; Поток воздуха 250l-500 л/мин; Длина шнура: 4 м; Вес: 0,8 кг;
</t>
  </si>
  <si>
    <t>Тряпичная Сумка, 1 насадка для защиты стекла, 1 плоская насадка, 1 насадка с отражателем, 1 насадка, понижающая температуру, Инструкция + информационная листовка</t>
  </si>
  <si>
    <t>2,380</t>
  </si>
  <si>
    <t>1,140</t>
  </si>
  <si>
    <t>Шабер</t>
  </si>
  <si>
    <t>F0157720NA</t>
  </si>
  <si>
    <t>SKIL Masters 7720NA Шабер</t>
  </si>
  <si>
    <t xml:space="preserve">Мощность 250Вт; 3 скорости; Скорость без нагрузки: 6500 / 8500 / 9500 об/мин; Длина хода: 2,2 мм; Вес: 1,2 кг; </t>
  </si>
  <si>
    <t>Тряпичная Сумка, 5 широких (60 мм) стальных ножей, 3 широких (60 мм) стальных шпателя, 2 узких (15 мм) плоских стальных резца, 5 узких (35 мм) стальных универсальных лезвий-скребков, Инструкция + информационная листовка</t>
  </si>
  <si>
    <t>2,930</t>
  </si>
  <si>
    <t>1,400</t>
  </si>
  <si>
    <t>72,000</t>
  </si>
  <si>
    <t>Шабер, оснастка</t>
  </si>
  <si>
    <t>2610398564</t>
  </si>
  <si>
    <t xml:space="preserve">SKIL Masters набор ножей для модели Шабера 7720 </t>
  </si>
  <si>
    <t>Набор ножей для шабера 7720</t>
  </si>
  <si>
    <t>Полировщик</t>
  </si>
  <si>
    <t>F0159955NA</t>
  </si>
  <si>
    <t>SKIL Masters 9955NA Полировщик</t>
  </si>
  <si>
    <t>Мощность 1300Вт, Частота вращения без нагрузки: 600 - 3000 об/мин; Максимальный диаметр диска 180 мм; Вес: 2,9 кг; Система плавного пуска;</t>
  </si>
  <si>
    <t>Тряпичная Сумка, шестигранный ключ, боковая рукоятка, D-образная рукоятка, 2 опорных круга с «липучкой», 2 шерстяные подкладки, Инструкция + информационная листовка</t>
  </si>
  <si>
    <t>5,260</t>
  </si>
  <si>
    <t>3,140</t>
  </si>
  <si>
    <t>Точило</t>
  </si>
  <si>
    <t>F0153900NA</t>
  </si>
  <si>
    <t xml:space="preserve">SKIL Masters 3900NA Точило </t>
  </si>
  <si>
    <t>Мощность 370Вт; Скорость движения без нагрузки 2.950 об/мин; Макс. диаметр круга 200 мм; Макс. диаметр держателя 16мм; Вес: 10,2 кг; Система плавного пуска;</t>
  </si>
  <si>
    <t>2 шлифовальных диска (зерно 36 и зерно 60), 2 регулируемых держателя инструмента, 2 защитных кожуха
, Инструкция + информационная листовка</t>
  </si>
  <si>
    <t>11,960</t>
  </si>
  <si>
    <t>10,725</t>
  </si>
  <si>
    <t>2610399828</t>
  </si>
  <si>
    <t xml:space="preserve">SKIL Masters 2610399828 Точильный диск </t>
  </si>
  <si>
    <t xml:space="preserve">Точильный диск 200x20x16мм, зернистость 36 и 60
Материал – каменный абразив , в упаковке 2 шт </t>
  </si>
  <si>
    <t>F0157520NA</t>
  </si>
  <si>
    <t xml:space="preserve">SKIL Masters 7520NA Шлифовальная машина </t>
  </si>
  <si>
    <t>Мощность 600Вт; Переключатель скоростей; Диаметр шлифовального круга 215 мм; Размер шлифовального листа с «липучкой» 225 мм; Частота вращения без нагрузки: 0-1000 об/мин; Вес: 4,5 кг; Система плавного пуска;</t>
  </si>
  <si>
    <t>Кейс, Шлифовальный лист (6 шт.), Шланг для пылесоса (4 м), Дополнительная рукоятка, Переходник для пылесоса (3 шт.), Отвертка, Шестигранный ключ, Инструкция + информационная листовка</t>
  </si>
  <si>
    <t>12,020</t>
  </si>
  <si>
    <t>5,410</t>
  </si>
  <si>
    <t>2610Z03992</t>
  </si>
  <si>
    <t>Шлифовальные листы для модели 7520, диаметр 225 мм , зернистость 80</t>
  </si>
  <si>
    <t>Шлифовальные листы для модели 7520, диаметр 225 мм , в упаковке 10 листов, зернистость 80</t>
  </si>
  <si>
    <t>2610Z03993</t>
  </si>
  <si>
    <t>Шлифовальные листы для модели 7520, диаметр 225 мм, зернистость 120</t>
  </si>
  <si>
    <t>Шлифовальные листы для модели 7520, диаметр 225 мм , в упаковке 10 листов, зернистость 120</t>
  </si>
  <si>
    <t>2610Z03994</t>
  </si>
  <si>
    <t>Шлифовальные листы для модели 7520, диаметр 225 мм , зернистость 240</t>
  </si>
  <si>
    <t>Шлифовальные листы для модели 7520, диаметр 225 мм , в упаковке 10 листов, зернистость 240</t>
  </si>
  <si>
    <t>Сетевая дрель-шуруповёрт для гипсокартона</t>
  </si>
  <si>
    <t>F0156940MK</t>
  </si>
  <si>
    <t xml:space="preserve">SKIL Masters 6940MK Сетевая дрель-шуруповёрт для гипсокартона </t>
  </si>
  <si>
    <t>Потребляемая мощность 520 Вт; Максимальный крутящий момент 10 Нм; Скорость без нагрузки 0-4500  об\мин; Держатель для шестигранных
бит 1/4";  Диаметр шурупов 6 мм</t>
  </si>
  <si>
    <t>Тряпичная Сумка, застежка для ремня, Насадка к отвертке «Auto-Feed», 2 биты PH (176 мм), инструкция + информационная листовка</t>
  </si>
  <si>
    <t>2610Z02942</t>
  </si>
  <si>
    <t>SKIL Masters 2610Z02942 Гвозди для  сетевой дрели-шуруповерта 6940MK</t>
  </si>
  <si>
    <t xml:space="preserve">Philips (PH) 3.5 мм х 25 мм, 1 000 штук в коробке = 20 лент по 50 гвоздей </t>
  </si>
  <si>
    <t>F0151490NA</t>
  </si>
  <si>
    <t>SKIL Masters 1490NA Многофункциональный инструмент</t>
  </si>
  <si>
    <t xml:space="preserve">Мощность 220Вт; Частота колебаний 12000 - 19000 в минуту; Амплитуда колебания влево/вправо 1,5 °; Длина шнура: 4 м;  Вес: 1,1 кг; </t>
  </si>
  <si>
    <t>Тряпичная Сумка, sanding attachment, 6 шлифовальных листов, Сегментированный пильный диск, 4 огружное пильное полотно (2 x дерево, 2 x металл - 10 and 20 мм), переходник для подсоединения пылесоса, шестигранный ключ, Инструкция + информационная листовка</t>
  </si>
  <si>
    <t>2,660</t>
  </si>
  <si>
    <t>0,144</t>
  </si>
  <si>
    <t>c 01.09.2016</t>
  </si>
  <si>
    <t>НОВИНКА!</t>
  </si>
  <si>
    <t>F0151470LJ</t>
  </si>
  <si>
    <t>F0151470LK</t>
  </si>
  <si>
    <t xml:space="preserve"> ; Насадка для шлифования
 ; Шлифовальный лист (6 шт.)
 ; Сегментное пильное полотно
 ; Врезное пильное полотно (по древесине) - 20 мм
 ; Врезное пильное полотно (по металлу) - 20 мм
 ; Переходник для подсоединения к пылесосу
 ; Шестигранный ключ</t>
  </si>
  <si>
    <t>Насадка для шлифования, Шлифовальная бумага (10x), Сегментное пильное полотно, Врезное пильное полотно (по древесине) -20 мм (2 шт.), Врезное пильное полотно (по металлу) - 20мм (2 шт.), Переходник для подсоединения к пылесосу</t>
  </si>
  <si>
    <t>Потребляемая мощность: 200 Вт
  Угол колебания влево/вправо: 1,4 º
 Частота вращения без нагрузки: 15000 - 22000 об/
 ; Вес: 1,1 кг</t>
  </si>
  <si>
    <t>Потребляемая мощность: 200 Вт
 Угол колебания влево/вправо: 1,4 º
Частота вращения без нагрузки: 15000 - 22000 об/
 ; Вес: 1,1 кг</t>
  </si>
  <si>
    <t xml:space="preserve">Специальное предложение по цене базовой модели </t>
  </si>
  <si>
    <t>F0151065LA</t>
  </si>
  <si>
    <t>SKIL  1065 Сабельная пила</t>
  </si>
  <si>
    <t>Технические характеристики
Потребляемая мощность: 800 Вт,  Длина хода: 26 мм
Число ходов пилки: 0-2700 ударов в минуту, Глубина пропила в древесине: 150 мм, Глубина пропила в алюминии: 25 мм
Глубина пропила в металле: 15 мм, Вес: 2,7 кг</t>
  </si>
  <si>
    <t>упаковка содержит: 
* Пильное полотно по дереву (2 шт.)
• Пильное полотно для цветных металлов
• Шестигранный ключ</t>
  </si>
  <si>
    <t xml:space="preserve">Специальное предложение </t>
  </si>
  <si>
    <t>Прямая многоцелевая шлифмашина 1116LA</t>
  </si>
  <si>
    <t>F0151116LD</t>
  </si>
  <si>
    <t>Набор аксессуаров, кейс, ключ для смены насадок</t>
  </si>
  <si>
    <t>Мощность 135 Вт; Скорость 15000-35000 об/мин Вес 0.65кг</t>
  </si>
  <si>
    <t>Skil 1036LK  Перфоратор</t>
  </si>
  <si>
    <t>F0151036LK</t>
  </si>
  <si>
    <t>Потребляемая мощность: 850 Вт; Система патрона: SDS+; Ударная сила: 2,7 Дж;Максимальный диаметр сверления в стали: 13 мм; Диаметр сверления в бетоне: 26 мм; Максимальный диаметр сверления в дереве: 40 мм; Частота вращения без нагрузки: 0-1020 / 0-2300 об/мин; Частота ударов: 0-4700 в минуту; Вес: 3,6 кг</t>
  </si>
  <si>
    <t>F0151052LD</t>
  </si>
  <si>
    <t xml:space="preserve">Напавляющая, шестигранный ключ, инструкция, кейс, дополнительный диск в комплекте </t>
  </si>
  <si>
    <t>Мощность 1300 Вт; Глубина при 90 градусах 64мм; глубина при 45 градусах 45мм; Скорость без нагрузки 5000 об/мин; Диаметр диска 184 мм</t>
  </si>
  <si>
    <r>
      <t>Перфоратор Skil 1036 SDS</t>
    </r>
    <r>
      <rPr>
        <b/>
        <sz val="9"/>
        <color rgb="FFC00000"/>
        <rFont val="Arial Cyr"/>
        <charset val="204"/>
      </rPr>
      <t xml:space="preserve"> СО СМЕННЫМ ПАТРОНОМ </t>
    </r>
    <r>
      <rPr>
        <sz val="9"/>
        <rFont val="Arial Cyr"/>
        <charset val="204"/>
      </rPr>
      <t>; Прочный пластиковый кейс; Набор из 3 сверел системы SDS+ (6, 8, 10 мм); Гравёрный резец; Плоское зубило;Боковая рукоятка; Регулятор глубины; Руководство по эксплуатации</t>
    </r>
  </si>
  <si>
    <r>
      <t>Напряжение 18 В; Емкость аккумулятора</t>
    </r>
    <r>
      <rPr>
        <b/>
        <sz val="9"/>
        <color rgb="FFFF0000"/>
        <rFont val="Arial"/>
        <family val="2"/>
        <charset val="204"/>
      </rPr>
      <t xml:space="preserve"> 2 А</t>
    </r>
    <r>
      <rPr>
        <sz val="9"/>
        <color rgb="FFFF0000"/>
        <rFont val="Arial"/>
        <family val="2"/>
        <charset val="204"/>
      </rPr>
      <t>ч</t>
    </r>
    <r>
      <rPr>
        <sz val="9"/>
        <rFont val="Arial"/>
        <family val="2"/>
      </rPr>
      <t>; Скорость без нагрузки 0-500/0-1600 об/мин; Максимальный крутящий момент 65 Нм; Установка крутящего момента 24+1; Диаметр патрона 13 мм; Макс. диаметр сверления в
дереве 38 мм; Макс. диаметр сверления в стали 13 мм; Диаметр шурупов 8 мм; Время зарядки 45 мин; Вес с аккумулятором 1,6 кг</t>
    </r>
  </si>
  <si>
    <r>
      <t xml:space="preserve">Напряжение 18 В; Емкость аккумулятора </t>
    </r>
    <r>
      <rPr>
        <sz val="9"/>
        <color rgb="FFFF0000"/>
        <rFont val="Arial"/>
        <family val="2"/>
        <charset val="204"/>
      </rPr>
      <t>1,5 Ач</t>
    </r>
    <r>
      <rPr>
        <sz val="9"/>
        <rFont val="Arial"/>
        <family val="2"/>
      </rPr>
      <t>; Скорость без нагрузки 0-500/0-1600 об/мин; Максимальный крутящий момент 65 Нм; Установка крутящего момента 24+1; Диаметр патрона 13 мм; Макс. диаметр сверления в
дереве 38 мм; Макс. диаметр сверления в стали 13 мм; Диаметр шурупов 8 мм; Время зарядки 45 мин; Вес с аккумулятором 1,6 кг</t>
    </r>
  </si>
  <si>
    <t xml:space="preserve">НОВАЯ КОМПЛЕКТАЦИЯ 
2 аккумулятора 18 В (2.0 А ;ч, Li-Ion), Зарядное устройство (45 мин.), Зажим для крепления на ремне, Хранение бит, Двухсторонний
бит для шуруповерта, Картонная коробка </t>
  </si>
  <si>
    <t>РРЦ с НДС с 01.09.2016</t>
  </si>
  <si>
    <t>РРЦ без НДС с 01.09.2016</t>
  </si>
  <si>
    <t xml:space="preserve">SKIL 1052LD Циркулярная пила в кейсе с диском в подарок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</si>
</sst>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#,##0.00&quot;р.&quot;;\-#,##0.00&quot;р.&quot;"/>
    <numFmt numFmtId="44" formatCode="_-* #,##0.00&quot;р.&quot;_-;\-* #,##0.00&quot;р.&quot;_-;_-* &quot;-&quot;??&quot;р.&quot;_-;_-@_-"/>
    <numFmt numFmtId="164" formatCode="#,##0.00&quot;р.&quot;"/>
    <numFmt numFmtId="165" formatCode="0.0"/>
    <numFmt numFmtId="166" formatCode="0.000"/>
    <numFmt numFmtId="167" formatCode="_-* #,##0&quot;р.&quot;_-;\-* #,##0&quot;р.&quot;_-;_-* &quot;-&quot;??&quot;р.&quot;_-;_-@_-"/>
  </numFmts>
  <fonts count="29" x14ac:knownFonts="1"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name val="Arial Cyr"/>
      <charset val="204"/>
    </font>
    <font>
      <b/>
      <sz val="10"/>
      <name val="Arial Cyr"/>
      <charset val="204"/>
    </font>
    <font>
      <sz val="12"/>
      <name val="Arial Cyr"/>
      <charset val="204"/>
    </font>
    <font>
      <b/>
      <sz val="10"/>
      <color rgb="FFFF0000"/>
      <name val="Arial Cyr"/>
      <charset val="204"/>
    </font>
    <font>
      <b/>
      <sz val="9"/>
      <name val="Arial Cyr"/>
      <charset val="204"/>
    </font>
    <font>
      <sz val="8"/>
      <name val="Arial Cyr"/>
      <charset val="204"/>
    </font>
    <font>
      <u/>
      <sz val="8.5"/>
      <color theme="10"/>
      <name val="Arial"/>
      <family val="2"/>
      <charset val="204"/>
    </font>
    <font>
      <b/>
      <u/>
      <sz val="12"/>
      <color rgb="FF0070C0"/>
      <name val="Arial"/>
      <family val="2"/>
      <charset val="204"/>
    </font>
    <font>
      <b/>
      <u/>
      <sz val="8.5"/>
      <color rgb="FFC00000"/>
      <name val="Arial"/>
      <family val="2"/>
      <charset val="204"/>
    </font>
    <font>
      <b/>
      <sz val="7"/>
      <name val="Arial Cyr"/>
      <charset val="204"/>
    </font>
    <font>
      <b/>
      <sz val="12"/>
      <name val="Arial Cyr"/>
      <charset val="204"/>
    </font>
    <font>
      <sz val="12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9"/>
      <color rgb="FF000000"/>
      <name val="Calibri"/>
      <family val="2"/>
      <charset val="204"/>
    </font>
    <font>
      <sz val="7"/>
      <name val="Arial Cyr"/>
      <charset val="204"/>
    </font>
    <font>
      <sz val="9"/>
      <color rgb="FFFF0000"/>
      <name val="Arial Cyr"/>
      <charset val="204"/>
    </font>
    <font>
      <sz val="11"/>
      <color theme="1"/>
      <name val="Calibri"/>
      <family val="2"/>
      <charset val="204"/>
    </font>
    <font>
      <sz val="12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rgb="FFC00000"/>
      <name val="Arial Cyr"/>
      <charset val="204"/>
    </font>
    <font>
      <b/>
      <sz val="10"/>
      <color rgb="FF0070C0"/>
      <name val="Arial"/>
      <family val="2"/>
      <charset val="204"/>
    </font>
    <font>
      <b/>
      <sz val="9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5" fillId="0" borderId="0"/>
    <xf numFmtId="0" fontId="18" fillId="0" borderId="0"/>
  </cellStyleXfs>
  <cellXfs count="121">
    <xf numFmtId="0" fontId="0" fillId="0" borderId="0" xfId="0"/>
    <xf numFmtId="0" fontId="3" fillId="2" borderId="0" xfId="1" applyFont="1" applyFill="1"/>
    <xf numFmtId="0" fontId="4" fillId="2" borderId="1" xfId="1" applyFont="1" applyFill="1" applyBorder="1"/>
    <xf numFmtId="0" fontId="4" fillId="2" borderId="0" xfId="1" applyFont="1" applyFill="1" applyBorder="1" applyAlignment="1">
      <alignment horizontal="right" vertical="center"/>
    </xf>
    <xf numFmtId="0" fontId="3" fillId="3" borderId="0" xfId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3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center" wrapText="1"/>
    </xf>
    <xf numFmtId="164" fontId="3" fillId="2" borderId="0" xfId="1" applyNumberFormat="1" applyFont="1" applyFill="1" applyAlignment="1">
      <alignment vertical="center"/>
    </xf>
    <xf numFmtId="0" fontId="3" fillId="2" borderId="0" xfId="1" applyFont="1" applyFill="1" applyAlignment="1">
      <alignment horizontal="left" vertical="center"/>
    </xf>
    <xf numFmtId="49" fontId="3" fillId="2" borderId="0" xfId="1" applyNumberFormat="1" applyFont="1" applyFill="1"/>
    <xf numFmtId="0" fontId="1" fillId="0" borderId="0" xfId="1"/>
    <xf numFmtId="0" fontId="6" fillId="2" borderId="2" xfId="1" applyFont="1" applyFill="1" applyBorder="1"/>
    <xf numFmtId="0" fontId="6" fillId="2" borderId="2" xfId="1" applyFont="1" applyFill="1" applyBorder="1" applyAlignment="1">
      <alignment horizontal="right" vertical="center"/>
    </xf>
    <xf numFmtId="0" fontId="6" fillId="2" borderId="0" xfId="1" applyFont="1" applyFill="1" applyBorder="1" applyAlignment="1">
      <alignment horizontal="right" vertical="center"/>
    </xf>
    <xf numFmtId="0" fontId="4" fillId="3" borderId="0" xfId="1" applyFont="1" applyFill="1" applyBorder="1" applyAlignment="1">
      <alignment horizontal="right"/>
    </xf>
    <xf numFmtId="0" fontId="4" fillId="2" borderId="2" xfId="1" applyFont="1" applyFill="1" applyBorder="1"/>
    <xf numFmtId="0" fontId="4" fillId="2" borderId="2" xfId="1" applyFont="1" applyFill="1" applyBorder="1" applyAlignment="1">
      <alignment horizontal="right" vertical="center"/>
    </xf>
    <xf numFmtId="0" fontId="4" fillId="2" borderId="1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4" fillId="3" borderId="0" xfId="1" applyFont="1" applyFill="1" applyBorder="1"/>
    <xf numFmtId="0" fontId="7" fillId="2" borderId="0" xfId="1" applyFont="1" applyFill="1" applyAlignment="1">
      <alignment horizontal="right" vertical="center"/>
    </xf>
    <xf numFmtId="0" fontId="3" fillId="3" borderId="0" xfId="1" applyFont="1" applyFill="1" applyAlignment="1">
      <alignment vertical="center"/>
    </xf>
    <xf numFmtId="164" fontId="3" fillId="2" borderId="0" xfId="1" applyNumberFormat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/>
    <xf numFmtId="0" fontId="8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vertical="center"/>
    </xf>
    <xf numFmtId="0" fontId="8" fillId="3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8" fillId="2" borderId="0" xfId="1" applyFont="1" applyFill="1" applyAlignment="1">
      <alignment horizontal="center" vertical="center" wrapText="1"/>
    </xf>
    <xf numFmtId="164" fontId="8" fillId="2" borderId="0" xfId="1" applyNumberFormat="1" applyFont="1" applyFill="1" applyAlignment="1">
      <alignment vertical="center"/>
    </xf>
    <xf numFmtId="49" fontId="8" fillId="2" borderId="0" xfId="1" applyNumberFormat="1" applyFont="1" applyFill="1" applyAlignment="1">
      <alignment horizontal="left" vertical="center"/>
    </xf>
    <xf numFmtId="0" fontId="10" fillId="2" borderId="0" xfId="2" applyFont="1" applyFill="1" applyAlignment="1" applyProtection="1">
      <alignment horizontal="left" vertical="center"/>
    </xf>
    <xf numFmtId="0" fontId="1" fillId="0" borderId="0" xfId="1" applyAlignment="1">
      <alignment horizontal="center" vertical="center" wrapText="1"/>
    </xf>
    <xf numFmtId="0" fontId="11" fillId="2" borderId="0" xfId="2" applyFont="1" applyFill="1" applyAlignment="1" applyProtection="1">
      <alignment vertical="center"/>
    </xf>
    <xf numFmtId="0" fontId="12" fillId="4" borderId="3" xfId="1" applyFont="1" applyFill="1" applyBorder="1" applyAlignment="1">
      <alignment horizontal="center" vertical="center" wrapText="1"/>
    </xf>
    <xf numFmtId="165" fontId="12" fillId="4" borderId="3" xfId="1" applyNumberFormat="1" applyFont="1" applyFill="1" applyBorder="1" applyAlignment="1">
      <alignment horizontal="center" vertical="center" wrapText="1"/>
    </xf>
    <xf numFmtId="49" fontId="12" fillId="4" borderId="3" xfId="1" applyNumberFormat="1" applyFont="1" applyFill="1" applyBorder="1" applyAlignment="1">
      <alignment horizontal="center" vertical="center" wrapText="1"/>
    </xf>
    <xf numFmtId="0" fontId="12" fillId="4" borderId="4" xfId="1" applyFont="1" applyFill="1" applyBorder="1" applyAlignment="1">
      <alignment horizontal="center" vertical="center" wrapText="1"/>
    </xf>
    <xf numFmtId="49" fontId="12" fillId="4" borderId="6" xfId="1" applyNumberFormat="1" applyFont="1" applyFill="1" applyBorder="1" applyAlignment="1">
      <alignment horizontal="center" vertical="center" wrapText="1"/>
    </xf>
    <xf numFmtId="0" fontId="1" fillId="0" borderId="3" xfId="1" applyFill="1" applyBorder="1" applyAlignment="1">
      <alignment horizontal="center" vertical="center" wrapText="1"/>
    </xf>
    <xf numFmtId="0" fontId="0" fillId="0" borderId="3" xfId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0" fontId="16" fillId="0" borderId="3" xfId="4" applyFont="1" applyFill="1" applyBorder="1" applyAlignment="1">
      <alignment horizontal="center" vertical="center" wrapText="1"/>
    </xf>
    <xf numFmtId="0" fontId="1" fillId="0" borderId="4" xfId="1" applyFill="1" applyBorder="1" applyAlignment="1">
      <alignment horizontal="center" vertical="center"/>
    </xf>
    <xf numFmtId="0" fontId="16" fillId="0" borderId="3" xfId="4" applyFont="1" applyFill="1" applyBorder="1" applyAlignment="1">
      <alignment horizontal="left" vertical="center" wrapText="1"/>
    </xf>
    <xf numFmtId="1" fontId="3" fillId="0" borderId="3" xfId="4" applyNumberFormat="1" applyFont="1" applyFill="1" applyBorder="1" applyAlignment="1">
      <alignment horizontal="left" vertical="center" wrapText="1"/>
    </xf>
    <xf numFmtId="1" fontId="3" fillId="0" borderId="3" xfId="4" applyNumberFormat="1" applyFont="1" applyFill="1" applyBorder="1" applyAlignment="1">
      <alignment horizontal="center" vertical="center" wrapText="1"/>
    </xf>
    <xf numFmtId="166" fontId="16" fillId="0" borderId="3" xfId="4" applyNumberFormat="1" applyFont="1" applyFill="1" applyBorder="1" applyAlignment="1">
      <alignment horizontal="center" vertical="center" wrapText="1"/>
    </xf>
    <xf numFmtId="0" fontId="1" fillId="0" borderId="0" xfId="1" applyFill="1"/>
    <xf numFmtId="166" fontId="3" fillId="0" borderId="3" xfId="4" applyNumberFormat="1" applyFont="1" applyFill="1" applyBorder="1" applyAlignment="1">
      <alignment horizontal="center" vertical="center" wrapText="1"/>
    </xf>
    <xf numFmtId="0" fontId="19" fillId="0" borderId="3" xfId="4" applyFont="1" applyFill="1" applyBorder="1" applyAlignment="1">
      <alignment horizontal="left" vertical="center" wrapText="1"/>
    </xf>
    <xf numFmtId="0" fontId="1" fillId="0" borderId="3" xfId="1" applyFill="1" applyBorder="1" applyAlignment="1">
      <alignment horizontal="center" vertical="center"/>
    </xf>
    <xf numFmtId="0" fontId="1" fillId="0" borderId="8" xfId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" fillId="0" borderId="9" xfId="1" applyFont="1" applyFill="1" applyBorder="1" applyAlignment="1">
      <alignment horizontal="center" vertical="center"/>
    </xf>
    <xf numFmtId="0" fontId="21" fillId="0" borderId="8" xfId="1" applyFont="1" applyFill="1" applyBorder="1" applyAlignment="1">
      <alignment horizontal="center" vertical="center" wrapText="1"/>
    </xf>
    <xf numFmtId="1" fontId="3" fillId="0" borderId="8" xfId="4" applyNumberFormat="1" applyFont="1" applyFill="1" applyBorder="1" applyAlignment="1">
      <alignment horizontal="center" vertical="center" wrapText="1"/>
    </xf>
    <xf numFmtId="166" fontId="3" fillId="0" borderId="8" xfId="4" applyNumberFormat="1" applyFont="1" applyFill="1" applyBorder="1" applyAlignment="1">
      <alignment horizontal="center" vertical="center" wrapText="1"/>
    </xf>
    <xf numFmtId="0" fontId="1" fillId="0" borderId="10" xfId="1" applyFill="1" applyBorder="1" applyAlignment="1">
      <alignment horizontal="center" vertical="center" wrapText="1"/>
    </xf>
    <xf numFmtId="49" fontId="3" fillId="0" borderId="10" xfId="3" applyNumberFormat="1" applyFont="1" applyFill="1" applyBorder="1" applyAlignment="1">
      <alignment horizontal="center" vertical="center" wrapText="1"/>
    </xf>
    <xf numFmtId="0" fontId="16" fillId="0" borderId="10" xfId="4" applyFont="1" applyFill="1" applyBorder="1" applyAlignment="1">
      <alignment horizontal="center" vertical="center" wrapText="1"/>
    </xf>
    <xf numFmtId="0" fontId="1" fillId="0" borderId="11" xfId="1" applyFill="1" applyBorder="1" applyAlignment="1">
      <alignment horizontal="center" vertical="center"/>
    </xf>
    <xf numFmtId="0" fontId="16" fillId="0" borderId="10" xfId="4" applyFont="1" applyFill="1" applyBorder="1" applyAlignment="1">
      <alignment horizontal="left" vertical="center" wrapText="1"/>
    </xf>
    <xf numFmtId="1" fontId="3" fillId="0" borderId="10" xfId="4" applyNumberFormat="1" applyFont="1" applyFill="1" applyBorder="1" applyAlignment="1">
      <alignment horizontal="left" vertical="center" wrapText="1"/>
    </xf>
    <xf numFmtId="1" fontId="3" fillId="0" borderId="10" xfId="4" applyNumberFormat="1" applyFont="1" applyFill="1" applyBorder="1" applyAlignment="1">
      <alignment horizontal="center" vertical="center" wrapText="1"/>
    </xf>
    <xf numFmtId="166" fontId="16" fillId="0" borderId="10" xfId="4" applyNumberFormat="1" applyFont="1" applyFill="1" applyBorder="1" applyAlignment="1">
      <alignment horizontal="center" vertical="center" wrapText="1"/>
    </xf>
    <xf numFmtId="0" fontId="1" fillId="0" borderId="12" xfId="1" applyFill="1" applyBorder="1" applyAlignment="1">
      <alignment horizontal="center" vertical="center" wrapText="1"/>
    </xf>
    <xf numFmtId="49" fontId="3" fillId="0" borderId="12" xfId="3" applyNumberFormat="1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" fillId="0" borderId="13" xfId="1" applyFill="1" applyBorder="1" applyAlignment="1">
      <alignment horizontal="center" vertical="center"/>
    </xf>
    <xf numFmtId="0" fontId="16" fillId="0" borderId="12" xfId="4" applyFont="1" applyFill="1" applyBorder="1" applyAlignment="1">
      <alignment horizontal="left" vertical="center" wrapText="1"/>
    </xf>
    <xf numFmtId="1" fontId="3" fillId="0" borderId="12" xfId="4" applyNumberFormat="1" applyFont="1" applyFill="1" applyBorder="1" applyAlignment="1">
      <alignment horizontal="left" vertical="center" wrapText="1"/>
    </xf>
    <xf numFmtId="1" fontId="3" fillId="0" borderId="12" xfId="4" applyNumberFormat="1" applyFont="1" applyFill="1" applyBorder="1" applyAlignment="1">
      <alignment horizontal="center" vertical="center" wrapText="1"/>
    </xf>
    <xf numFmtId="166" fontId="3" fillId="0" borderId="12" xfId="4" applyNumberFormat="1" applyFont="1" applyFill="1" applyBorder="1" applyAlignment="1">
      <alignment horizontal="center" vertical="center" wrapText="1"/>
    </xf>
    <xf numFmtId="0" fontId="16" fillId="0" borderId="5" xfId="4" applyFont="1" applyFill="1" applyBorder="1" applyAlignment="1">
      <alignment horizontal="left" vertical="center" wrapText="1"/>
    </xf>
    <xf numFmtId="1" fontId="3" fillId="0" borderId="4" xfId="4" applyNumberFormat="1" applyFont="1" applyFill="1" applyBorder="1" applyAlignment="1">
      <alignment horizontal="left" vertical="center" wrapText="1"/>
    </xf>
    <xf numFmtId="1" fontId="3" fillId="0" borderId="5" xfId="4" applyNumberFormat="1" applyFont="1" applyFill="1" applyBorder="1" applyAlignment="1">
      <alignment horizontal="left" vertical="center" wrapText="1"/>
    </xf>
    <xf numFmtId="0" fontId="1" fillId="0" borderId="0" xfId="1" applyFont="1" applyFill="1"/>
    <xf numFmtId="0" fontId="23" fillId="0" borderId="3" xfId="1" applyFont="1" applyFill="1" applyBorder="1" applyAlignment="1">
      <alignment horizontal="center" vertical="center"/>
    </xf>
    <xf numFmtId="0" fontId="15" fillId="0" borderId="3" xfId="4" applyFont="1" applyBorder="1" applyAlignment="1">
      <alignment horizontal="center" vertical="center" wrapText="1"/>
    </xf>
    <xf numFmtId="0" fontId="16" fillId="3" borderId="3" xfId="4" applyFont="1" applyFill="1" applyBorder="1" applyAlignment="1">
      <alignment horizontal="center" vertical="center" wrapText="1"/>
    </xf>
    <xf numFmtId="0" fontId="16" fillId="0" borderId="6" xfId="4" applyFont="1" applyBorder="1" applyAlignment="1">
      <alignment horizontal="left" vertical="center" wrapText="1"/>
    </xf>
    <xf numFmtId="1" fontId="3" fillId="0" borderId="3" xfId="4" applyNumberFormat="1" applyFont="1" applyBorder="1" applyAlignment="1">
      <alignment horizontal="left" vertical="center" wrapText="1"/>
    </xf>
    <xf numFmtId="0" fontId="16" fillId="0" borderId="3" xfId="4" applyFont="1" applyBorder="1" applyAlignment="1">
      <alignment horizontal="center" vertical="center" wrapText="1"/>
    </xf>
    <xf numFmtId="1" fontId="3" fillId="0" borderId="3" xfId="4" applyNumberFormat="1" applyFont="1" applyBorder="1" applyAlignment="1">
      <alignment horizontal="center" vertical="center" wrapText="1"/>
    </xf>
    <xf numFmtId="2" fontId="3" fillId="0" borderId="3" xfId="4" applyNumberFormat="1" applyFont="1" applyBorder="1" applyAlignment="1">
      <alignment horizontal="center" vertical="center" wrapText="1"/>
    </xf>
    <xf numFmtId="44" fontId="3" fillId="0" borderId="3" xfId="1" applyNumberFormat="1" applyFont="1" applyFill="1" applyBorder="1" applyAlignment="1">
      <alignment vertical="center"/>
    </xf>
    <xf numFmtId="167" fontId="5" fillId="0" borderId="3" xfId="1" applyNumberFormat="1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left" vertical="center" wrapText="1"/>
    </xf>
    <xf numFmtId="1" fontId="3" fillId="0" borderId="6" xfId="4" applyNumberFormat="1" applyFont="1" applyBorder="1" applyAlignment="1">
      <alignment horizontal="left" vertical="center" wrapText="1"/>
    </xf>
    <xf numFmtId="0" fontId="16" fillId="0" borderId="3" xfId="4" applyFont="1" applyBorder="1" applyAlignment="1">
      <alignment horizontal="left" vertical="center" wrapText="1"/>
    </xf>
    <xf numFmtId="167" fontId="24" fillId="0" borderId="3" xfId="1" applyNumberFormat="1" applyFont="1" applyFill="1" applyBorder="1" applyAlignment="1">
      <alignment horizontal="center" vertical="center" wrapText="1"/>
    </xf>
    <xf numFmtId="1" fontId="22" fillId="0" borderId="3" xfId="4" applyNumberFormat="1" applyFont="1" applyFill="1" applyBorder="1" applyAlignment="1">
      <alignment horizontal="left" vertical="center" wrapText="1"/>
    </xf>
    <xf numFmtId="44" fontId="3" fillId="0" borderId="3" xfId="0" applyNumberFormat="1" applyFont="1" applyFill="1" applyBorder="1" applyAlignment="1">
      <alignment vertical="center"/>
    </xf>
    <xf numFmtId="1" fontId="3" fillId="0" borderId="6" xfId="4" applyNumberFormat="1" applyFont="1" applyFill="1" applyBorder="1" applyAlignment="1">
      <alignment horizontal="left" vertical="center" wrapText="1"/>
    </xf>
    <xf numFmtId="0" fontId="19" fillId="0" borderId="6" xfId="4" applyFont="1" applyFill="1" applyBorder="1" applyAlignment="1">
      <alignment horizontal="left" vertical="center" wrapText="1"/>
    </xf>
    <xf numFmtId="2" fontId="3" fillId="0" borderId="3" xfId="4" applyNumberFormat="1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left" vertical="center" wrapText="1"/>
    </xf>
    <xf numFmtId="1" fontId="3" fillId="0" borderId="7" xfId="4" applyNumberFormat="1" applyFont="1" applyFill="1" applyBorder="1" applyAlignment="1">
      <alignment horizontal="left" vertical="center" wrapText="1"/>
    </xf>
    <xf numFmtId="49" fontId="3" fillId="3" borderId="3" xfId="3" applyNumberFormat="1" applyFont="1" applyFill="1" applyBorder="1" applyAlignment="1">
      <alignment horizontal="center" vertical="center" wrapText="1"/>
    </xf>
    <xf numFmtId="1" fontId="3" fillId="3" borderId="7" xfId="4" applyNumberFormat="1" applyFont="1" applyFill="1" applyBorder="1" applyAlignment="1">
      <alignment horizontal="left" vertical="center" wrapText="1"/>
    </xf>
    <xf numFmtId="0" fontId="16" fillId="3" borderId="3" xfId="4" applyFont="1" applyFill="1" applyBorder="1" applyAlignment="1">
      <alignment horizontal="left" vertical="center" wrapText="1"/>
    </xf>
    <xf numFmtId="0" fontId="0" fillId="0" borderId="4" xfId="1" applyFont="1" applyFill="1" applyBorder="1" applyAlignment="1">
      <alignment horizontal="center" vertical="center"/>
    </xf>
    <xf numFmtId="0" fontId="17" fillId="0" borderId="6" xfId="1" applyFont="1" applyFill="1" applyBorder="1" applyAlignment="1">
      <alignment horizontal="center" vertical="center" wrapText="1"/>
    </xf>
    <xf numFmtId="0" fontId="1" fillId="0" borderId="6" xfId="1" applyFill="1" applyBorder="1" applyAlignment="1">
      <alignment horizontal="center" vertical="center" wrapText="1"/>
    </xf>
    <xf numFmtId="0" fontId="18" fillId="0" borderId="6" xfId="1" applyFont="1" applyFill="1" applyBorder="1" applyAlignment="1">
      <alignment horizontal="center" vertical="center" wrapText="1"/>
    </xf>
    <xf numFmtId="0" fontId="18" fillId="0" borderId="14" xfId="1" applyFont="1" applyFill="1" applyBorder="1" applyAlignment="1">
      <alignment horizontal="center" vertical="center" wrapText="1"/>
    </xf>
    <xf numFmtId="0" fontId="18" fillId="0" borderId="15" xfId="1" applyFont="1" applyFill="1" applyBorder="1" applyAlignment="1">
      <alignment horizontal="center" vertical="center" wrapText="1"/>
    </xf>
    <xf numFmtId="0" fontId="27" fillId="0" borderId="6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7" fontId="3" fillId="0" borderId="3" xfId="5" applyNumberFormat="1" applyFont="1" applyFill="1" applyBorder="1" applyAlignment="1">
      <alignment vertical="center"/>
    </xf>
    <xf numFmtId="0" fontId="12" fillId="4" borderId="4" xfId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0" fontId="12" fillId="4" borderId="3" xfId="1" applyFont="1" applyFill="1" applyBorder="1" applyAlignment="1">
      <alignment horizontal="center" vertical="center" wrapText="1"/>
    </xf>
    <xf numFmtId="49" fontId="12" fillId="4" borderId="3" xfId="1" applyNumberFormat="1" applyFont="1" applyFill="1" applyBorder="1" applyAlignment="1">
      <alignment horizontal="center" vertical="center" wrapText="1"/>
    </xf>
    <xf numFmtId="0" fontId="12" fillId="4" borderId="6" xfId="1" applyFont="1" applyFill="1" applyBorder="1" applyAlignment="1">
      <alignment horizontal="center" vertical="center" wrapText="1"/>
    </xf>
  </cellXfs>
  <cellStyles count="6">
    <cellStyle name=" 1" xfId="4"/>
    <cellStyle name="Hyperlink 3" xfId="2"/>
    <cellStyle name="Normal 17" xfId="1"/>
    <cellStyle name="Normal 4 8" xfId="5"/>
    <cellStyle name="Style 1 3" xfId="3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6" Type="http://schemas.openxmlformats.org/officeDocument/2006/relationships/image" Target="../media/image216.png"/><Relationship Id="rId211" Type="http://schemas.openxmlformats.org/officeDocument/2006/relationships/image" Target="../media/image211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emf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210109</xdr:colOff>
      <xdr:row>1</xdr:row>
      <xdr:rowOff>37540</xdr:rowOff>
    </xdr:from>
    <xdr:to>
      <xdr:col>5</xdr:col>
      <xdr:colOff>1669676</xdr:colOff>
      <xdr:row>5</xdr:row>
      <xdr:rowOff>16969</xdr:rowOff>
    </xdr:to>
    <xdr:pic>
      <xdr:nvPicPr>
        <xdr:cNvPr id="2" name="Picture 25" descr="http://e-narzedziownia1.home.pl/pub/img/loga/producenci/Skil_logo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10834" y="228040"/>
          <a:ext cx="1459567" cy="632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457235</xdr:colOff>
      <xdr:row>14</xdr:row>
      <xdr:rowOff>67235</xdr:rowOff>
    </xdr:from>
    <xdr:to>
      <xdr:col>5</xdr:col>
      <xdr:colOff>1533560</xdr:colOff>
      <xdr:row>14</xdr:row>
      <xdr:rowOff>848845</xdr:rowOff>
    </xdr:to>
    <xdr:pic>
      <xdr:nvPicPr>
        <xdr:cNvPr id="3" name="Picture 112" descr="F0152395_ACS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57960" y="4248710"/>
          <a:ext cx="1076325" cy="781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595627</xdr:colOff>
      <xdr:row>15</xdr:row>
      <xdr:rowOff>103654</xdr:rowOff>
    </xdr:from>
    <xdr:to>
      <xdr:col>5</xdr:col>
      <xdr:colOff>1536388</xdr:colOff>
      <xdr:row>15</xdr:row>
      <xdr:rowOff>792816</xdr:rowOff>
    </xdr:to>
    <xdr:pic>
      <xdr:nvPicPr>
        <xdr:cNvPr id="4" name="Picture 114" descr="F0152395ACD_case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96352" y="5170954"/>
          <a:ext cx="940761" cy="689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504264</xdr:colOff>
      <xdr:row>16</xdr:row>
      <xdr:rowOff>120463</xdr:rowOff>
    </xdr:from>
    <xdr:to>
      <xdr:col>5</xdr:col>
      <xdr:colOff>1480988</xdr:colOff>
      <xdr:row>16</xdr:row>
      <xdr:rowOff>781610</xdr:rowOff>
    </xdr:to>
    <xdr:pic>
      <xdr:nvPicPr>
        <xdr:cNvPr id="5" name="Picture 115" descr="F0152016_S0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04989" y="6073588"/>
          <a:ext cx="976724" cy="66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616323</xdr:colOff>
      <xdr:row>19</xdr:row>
      <xdr:rowOff>123264</xdr:rowOff>
    </xdr:from>
    <xdr:to>
      <xdr:col>5</xdr:col>
      <xdr:colOff>1555127</xdr:colOff>
      <xdr:row>19</xdr:row>
      <xdr:rowOff>773205</xdr:rowOff>
    </xdr:to>
    <xdr:pic>
      <xdr:nvPicPr>
        <xdr:cNvPr id="6" name="Picture 117" descr="F0152017AB_D03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17048" y="8733864"/>
          <a:ext cx="938804" cy="649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358588</xdr:colOff>
      <xdr:row>20</xdr:row>
      <xdr:rowOff>89648</xdr:rowOff>
    </xdr:from>
    <xdr:to>
      <xdr:col>5</xdr:col>
      <xdr:colOff>1462926</xdr:colOff>
      <xdr:row>20</xdr:row>
      <xdr:rowOff>825874</xdr:rowOff>
    </xdr:to>
    <xdr:pic>
      <xdr:nvPicPr>
        <xdr:cNvPr id="7" name="Picture 1" descr="NB7~%FRDWP8T~A@)6J{}_KR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4700" r="9074"/>
        <a:stretch>
          <a:fillRect/>
        </a:stretch>
      </xdr:blipFill>
      <xdr:spPr bwMode="auto">
        <a:xfrm>
          <a:off x="6159313" y="9586073"/>
          <a:ext cx="1104338" cy="73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609599</xdr:colOff>
      <xdr:row>21</xdr:row>
      <xdr:rowOff>112061</xdr:rowOff>
    </xdr:from>
    <xdr:to>
      <xdr:col>5</xdr:col>
      <xdr:colOff>1367326</xdr:colOff>
      <xdr:row>21</xdr:row>
      <xdr:rowOff>767605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10324" y="10494311"/>
          <a:ext cx="757727" cy="655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1401536</xdr:colOff>
      <xdr:row>20</xdr:row>
      <xdr:rowOff>112059</xdr:rowOff>
    </xdr:from>
    <xdr:to>
      <xdr:col>6</xdr:col>
      <xdr:colOff>5039</xdr:colOff>
      <xdr:row>20</xdr:row>
      <xdr:rowOff>340179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7202261" y="9608484"/>
          <a:ext cx="346578" cy="22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1467970</xdr:colOff>
      <xdr:row>21</xdr:row>
      <xdr:rowOff>112060</xdr:rowOff>
    </xdr:from>
    <xdr:to>
      <xdr:col>5</xdr:col>
      <xdr:colOff>1945097</xdr:colOff>
      <xdr:row>21</xdr:row>
      <xdr:rowOff>359710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7268695" y="10494310"/>
          <a:ext cx="277102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1344802</xdr:colOff>
      <xdr:row>22</xdr:row>
      <xdr:rowOff>113196</xdr:rowOff>
    </xdr:from>
    <xdr:to>
      <xdr:col>5</xdr:col>
      <xdr:colOff>1821929</xdr:colOff>
      <xdr:row>22</xdr:row>
      <xdr:rowOff>360846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7145527" y="11381271"/>
          <a:ext cx="400927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1400832</xdr:colOff>
      <xdr:row>23</xdr:row>
      <xdr:rowOff>146814</xdr:rowOff>
    </xdr:from>
    <xdr:to>
      <xdr:col>5</xdr:col>
      <xdr:colOff>1877959</xdr:colOff>
      <xdr:row>23</xdr:row>
      <xdr:rowOff>394464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7201557" y="12300714"/>
          <a:ext cx="343777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683559</xdr:colOff>
      <xdr:row>22</xdr:row>
      <xdr:rowOff>112059</xdr:rowOff>
    </xdr:from>
    <xdr:to>
      <xdr:col>5</xdr:col>
      <xdr:colOff>1298324</xdr:colOff>
      <xdr:row>23</xdr:row>
      <xdr:rowOff>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84284" y="11380134"/>
          <a:ext cx="614765" cy="773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645460</xdr:colOff>
      <xdr:row>23</xdr:row>
      <xdr:rowOff>40341</xdr:rowOff>
    </xdr:from>
    <xdr:to>
      <xdr:col>5</xdr:col>
      <xdr:colOff>1260225</xdr:colOff>
      <xdr:row>23</xdr:row>
      <xdr:rowOff>813547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46185" y="12194241"/>
          <a:ext cx="614765" cy="77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482974</xdr:colOff>
      <xdr:row>24</xdr:row>
      <xdr:rowOff>218515</xdr:rowOff>
    </xdr:from>
    <xdr:to>
      <xdr:col>5</xdr:col>
      <xdr:colOff>1359274</xdr:colOff>
      <xdr:row>24</xdr:row>
      <xdr:rowOff>837640</xdr:rowOff>
    </xdr:to>
    <xdr:pic>
      <xdr:nvPicPr>
        <xdr:cNvPr id="15" name="Picture 120" descr="F0152531_D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83699" y="13258240"/>
          <a:ext cx="876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593353</xdr:colOff>
      <xdr:row>25</xdr:row>
      <xdr:rowOff>179854</xdr:rowOff>
    </xdr:from>
    <xdr:to>
      <xdr:col>5</xdr:col>
      <xdr:colOff>1393453</xdr:colOff>
      <xdr:row>25</xdr:row>
      <xdr:rowOff>741829</xdr:rowOff>
    </xdr:to>
    <xdr:pic>
      <xdr:nvPicPr>
        <xdr:cNvPr id="16" name="Picture 121" descr="F0152531AB_D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94078" y="14105404"/>
          <a:ext cx="800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33618</xdr:colOff>
      <xdr:row>24</xdr:row>
      <xdr:rowOff>533959</xdr:rowOff>
    </xdr:from>
    <xdr:to>
      <xdr:col>5</xdr:col>
      <xdr:colOff>634814</xdr:colOff>
      <xdr:row>24</xdr:row>
      <xdr:rowOff>810184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34343" y="13573684"/>
          <a:ext cx="601196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1170456</xdr:colOff>
      <xdr:row>24</xdr:row>
      <xdr:rowOff>89647</xdr:rowOff>
    </xdr:from>
    <xdr:to>
      <xdr:col>5</xdr:col>
      <xdr:colOff>1611140</xdr:colOff>
      <xdr:row>24</xdr:row>
      <xdr:rowOff>318247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6971181" y="13129372"/>
          <a:ext cx="440684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31937</xdr:colOff>
      <xdr:row>25</xdr:row>
      <xdr:rowOff>565336</xdr:rowOff>
    </xdr:from>
    <xdr:to>
      <xdr:col>5</xdr:col>
      <xdr:colOff>633133</xdr:colOff>
      <xdr:row>25</xdr:row>
      <xdr:rowOff>841561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832662" y="14490886"/>
          <a:ext cx="601196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1325656</xdr:colOff>
      <xdr:row>25</xdr:row>
      <xdr:rowOff>43143</xdr:rowOff>
    </xdr:from>
    <xdr:to>
      <xdr:col>5</xdr:col>
      <xdr:colOff>1766340</xdr:colOff>
      <xdr:row>25</xdr:row>
      <xdr:rowOff>271743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7126381" y="13968693"/>
          <a:ext cx="421634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470647</xdr:colOff>
      <xdr:row>26</xdr:row>
      <xdr:rowOff>145677</xdr:rowOff>
    </xdr:from>
    <xdr:to>
      <xdr:col>5</xdr:col>
      <xdr:colOff>1527922</xdr:colOff>
      <xdr:row>26</xdr:row>
      <xdr:rowOff>831477</xdr:rowOff>
    </xdr:to>
    <xdr:pic>
      <xdr:nvPicPr>
        <xdr:cNvPr id="21" name="Picture 71" descr="F0156220_REG01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71372" y="14957052"/>
          <a:ext cx="1057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537322</xdr:colOff>
      <xdr:row>27</xdr:row>
      <xdr:rowOff>112059</xdr:rowOff>
    </xdr:from>
    <xdr:to>
      <xdr:col>5</xdr:col>
      <xdr:colOff>1423147</xdr:colOff>
      <xdr:row>27</xdr:row>
      <xdr:rowOff>731184</xdr:rowOff>
    </xdr:to>
    <xdr:pic>
      <xdr:nvPicPr>
        <xdr:cNvPr id="22" name="Picture 73" descr="6220 AD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338047" y="15809259"/>
          <a:ext cx="885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633135</xdr:colOff>
      <xdr:row>28</xdr:row>
      <xdr:rowOff>67236</xdr:rowOff>
    </xdr:from>
    <xdr:to>
      <xdr:col>5</xdr:col>
      <xdr:colOff>1470775</xdr:colOff>
      <xdr:row>28</xdr:row>
      <xdr:rowOff>758396</xdr:rowOff>
    </xdr:to>
    <xdr:pic>
      <xdr:nvPicPr>
        <xdr:cNvPr id="23" name="Picture 72" descr="F0156221_REG01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33860" y="16650261"/>
          <a:ext cx="837640" cy="691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626411</xdr:colOff>
      <xdr:row>29</xdr:row>
      <xdr:rowOff>100291</xdr:rowOff>
    </xdr:from>
    <xdr:to>
      <xdr:col>5</xdr:col>
      <xdr:colOff>1455086</xdr:colOff>
      <xdr:row>29</xdr:row>
      <xdr:rowOff>681316</xdr:rowOff>
    </xdr:to>
    <xdr:pic>
      <xdr:nvPicPr>
        <xdr:cNvPr id="24" name="Picture 86" descr="F0156221AD_D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427136" y="17569141"/>
          <a:ext cx="828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129429</xdr:colOff>
      <xdr:row>29</xdr:row>
      <xdr:rowOff>437107</xdr:rowOff>
    </xdr:from>
    <xdr:to>
      <xdr:col>5</xdr:col>
      <xdr:colOff>719979</xdr:colOff>
      <xdr:row>29</xdr:row>
      <xdr:rowOff>798978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930154" y="17905957"/>
          <a:ext cx="590550" cy="361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246530</xdr:colOff>
      <xdr:row>28</xdr:row>
      <xdr:rowOff>474008</xdr:rowOff>
    </xdr:from>
    <xdr:to>
      <xdr:col>5</xdr:col>
      <xdr:colOff>837080</xdr:colOff>
      <xdr:row>28</xdr:row>
      <xdr:rowOff>835879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47255" y="17057033"/>
          <a:ext cx="590550" cy="361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403412</xdr:colOff>
      <xdr:row>30</xdr:row>
      <xdr:rowOff>448115</xdr:rowOff>
    </xdr:from>
    <xdr:to>
      <xdr:col>5</xdr:col>
      <xdr:colOff>969521</xdr:colOff>
      <xdr:row>30</xdr:row>
      <xdr:rowOff>782119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04137" y="18802790"/>
          <a:ext cx="566109" cy="3340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760881</xdr:colOff>
      <xdr:row>30</xdr:row>
      <xdr:rowOff>112058</xdr:rowOff>
    </xdr:from>
    <xdr:to>
      <xdr:col>5</xdr:col>
      <xdr:colOff>1309543</xdr:colOff>
      <xdr:row>30</xdr:row>
      <xdr:rowOff>710223</xdr:rowOff>
    </xdr:to>
    <xdr:pic>
      <xdr:nvPicPr>
        <xdr:cNvPr id="28" name="Picture 27" descr="http://www.skil-mediapool.com/skilbdb/image/131748.jpg?id=131748&amp;maxwidth=1024&amp;maxheight=76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5914" t="10007" r="38940" b="6878"/>
        <a:stretch>
          <a:fillRect/>
        </a:stretch>
      </xdr:blipFill>
      <xdr:spPr bwMode="auto">
        <a:xfrm>
          <a:off x="6561606" y="18466733"/>
          <a:ext cx="548662" cy="598165"/>
        </a:xfrm>
        <a:prstGeom prst="rect">
          <a:avLst/>
        </a:prstGeom>
        <a:noFill/>
      </xdr:spPr>
    </xdr:pic>
    <xdr:clientData/>
  </xdr:twoCellAnchor>
  <xdr:twoCellAnchor>
    <xdr:from>
      <xdr:col>5</xdr:col>
      <xdr:colOff>459441</xdr:colOff>
      <xdr:row>32</xdr:row>
      <xdr:rowOff>168089</xdr:rowOff>
    </xdr:from>
    <xdr:to>
      <xdr:col>5</xdr:col>
      <xdr:colOff>1278591</xdr:colOff>
      <xdr:row>32</xdr:row>
      <xdr:rowOff>749114</xdr:rowOff>
    </xdr:to>
    <xdr:pic>
      <xdr:nvPicPr>
        <xdr:cNvPr id="29" name="Picture 26" descr="F0156002CA_D02_v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260166" y="20294414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468966</xdr:colOff>
      <xdr:row>33</xdr:row>
      <xdr:rowOff>124946</xdr:rowOff>
    </xdr:from>
    <xdr:to>
      <xdr:col>5</xdr:col>
      <xdr:colOff>1269066</xdr:colOff>
      <xdr:row>33</xdr:row>
      <xdr:rowOff>658346</xdr:rowOff>
    </xdr:to>
    <xdr:pic>
      <xdr:nvPicPr>
        <xdr:cNvPr id="30" name="Picture 27" descr="F0156280CA_D_v2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269691" y="21137096"/>
          <a:ext cx="8001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476251</xdr:colOff>
      <xdr:row>36</xdr:row>
      <xdr:rowOff>166409</xdr:rowOff>
    </xdr:from>
    <xdr:to>
      <xdr:col>5</xdr:col>
      <xdr:colOff>1285876</xdr:colOff>
      <xdr:row>36</xdr:row>
      <xdr:rowOff>737909</xdr:rowOff>
    </xdr:to>
    <xdr:pic>
      <xdr:nvPicPr>
        <xdr:cNvPr id="31" name="Picture 28" descr="F0156290AA_D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276976" y="23836034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437030</xdr:colOff>
      <xdr:row>34</xdr:row>
      <xdr:rowOff>89646</xdr:rowOff>
    </xdr:from>
    <xdr:to>
      <xdr:col>5</xdr:col>
      <xdr:colOff>1370510</xdr:colOff>
      <xdr:row>34</xdr:row>
      <xdr:rowOff>751353</xdr:rowOff>
    </xdr:to>
    <xdr:pic>
      <xdr:nvPicPr>
        <xdr:cNvPr id="32" name="Picture 30" descr="F0156280CK_D_v2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237755" y="21987621"/>
          <a:ext cx="933480" cy="661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445995</xdr:colOff>
      <xdr:row>35</xdr:row>
      <xdr:rowOff>82365</xdr:rowOff>
    </xdr:from>
    <xdr:to>
      <xdr:col>5</xdr:col>
      <xdr:colOff>1369920</xdr:colOff>
      <xdr:row>35</xdr:row>
      <xdr:rowOff>739590</xdr:rowOff>
    </xdr:to>
    <xdr:pic>
      <xdr:nvPicPr>
        <xdr:cNvPr id="33" name="Picture 31" descr="F0156271AA_D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246720" y="22866165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493059</xdr:colOff>
      <xdr:row>37</xdr:row>
      <xdr:rowOff>123264</xdr:rowOff>
    </xdr:from>
    <xdr:to>
      <xdr:col>5</xdr:col>
      <xdr:colOff>1416229</xdr:colOff>
      <xdr:row>37</xdr:row>
      <xdr:rowOff>776407</xdr:rowOff>
    </xdr:to>
    <xdr:pic>
      <xdr:nvPicPr>
        <xdr:cNvPr id="34" name="Picture 33" descr="F0156395AA_D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293784" y="24678714"/>
          <a:ext cx="923170" cy="653143"/>
        </a:xfrm>
        <a:prstGeom prst="rect">
          <a:avLst/>
        </a:prstGeom>
      </xdr:spPr>
    </xdr:pic>
    <xdr:clientData/>
  </xdr:twoCellAnchor>
  <xdr:twoCellAnchor>
    <xdr:from>
      <xdr:col>5</xdr:col>
      <xdr:colOff>336176</xdr:colOff>
      <xdr:row>38</xdr:row>
      <xdr:rowOff>67236</xdr:rowOff>
    </xdr:from>
    <xdr:to>
      <xdr:col>5</xdr:col>
      <xdr:colOff>1301483</xdr:colOff>
      <xdr:row>38</xdr:row>
      <xdr:rowOff>750190</xdr:rowOff>
    </xdr:to>
    <xdr:pic>
      <xdr:nvPicPr>
        <xdr:cNvPr id="35" name="Picture 34" descr="F0156398AA_D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36901" y="25508511"/>
          <a:ext cx="965307" cy="682954"/>
        </a:xfrm>
        <a:prstGeom prst="rect">
          <a:avLst/>
        </a:prstGeom>
      </xdr:spPr>
    </xdr:pic>
    <xdr:clientData/>
  </xdr:twoCellAnchor>
  <xdr:twoCellAnchor>
    <xdr:from>
      <xdr:col>5</xdr:col>
      <xdr:colOff>322600</xdr:colOff>
      <xdr:row>39</xdr:row>
      <xdr:rowOff>36019</xdr:rowOff>
    </xdr:from>
    <xdr:to>
      <xdr:col>5</xdr:col>
      <xdr:colOff>1380725</xdr:colOff>
      <xdr:row>39</xdr:row>
      <xdr:rowOff>784643</xdr:rowOff>
    </xdr:to>
    <xdr:pic>
      <xdr:nvPicPr>
        <xdr:cNvPr id="36" name="Picture 35" descr="F0156398AD_D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3325" y="26363119"/>
          <a:ext cx="1058125" cy="748624"/>
        </a:xfrm>
        <a:prstGeom prst="rect">
          <a:avLst/>
        </a:prstGeom>
      </xdr:spPr>
    </xdr:pic>
    <xdr:clientData/>
  </xdr:twoCellAnchor>
  <xdr:twoCellAnchor>
    <xdr:from>
      <xdr:col>5</xdr:col>
      <xdr:colOff>524996</xdr:colOff>
      <xdr:row>40</xdr:row>
      <xdr:rowOff>168088</xdr:rowOff>
    </xdr:from>
    <xdr:to>
      <xdr:col>5</xdr:col>
      <xdr:colOff>1325096</xdr:colOff>
      <xdr:row>40</xdr:row>
      <xdr:rowOff>730063</xdr:rowOff>
    </xdr:to>
    <xdr:pic>
      <xdr:nvPicPr>
        <xdr:cNvPr id="37" name="Picture 42" descr="F0151608_S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325721" y="27381013"/>
          <a:ext cx="800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515471</xdr:colOff>
      <xdr:row>41</xdr:row>
      <xdr:rowOff>220195</xdr:rowOff>
    </xdr:from>
    <xdr:to>
      <xdr:col>5</xdr:col>
      <xdr:colOff>1344146</xdr:colOff>
      <xdr:row>41</xdr:row>
      <xdr:rowOff>810745</xdr:rowOff>
    </xdr:to>
    <xdr:pic>
      <xdr:nvPicPr>
        <xdr:cNvPr id="38" name="Picture 43" descr="F0151609AAD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316196" y="28318945"/>
          <a:ext cx="828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553571</xdr:colOff>
      <xdr:row>42</xdr:row>
      <xdr:rowOff>234203</xdr:rowOff>
    </xdr:from>
    <xdr:to>
      <xdr:col>5</xdr:col>
      <xdr:colOff>1344146</xdr:colOff>
      <xdr:row>42</xdr:row>
      <xdr:rowOff>796178</xdr:rowOff>
    </xdr:to>
    <xdr:pic>
      <xdr:nvPicPr>
        <xdr:cNvPr id="39" name="Picture 44" descr="101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354296" y="29218778"/>
          <a:ext cx="790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544046</xdr:colOff>
      <xdr:row>42</xdr:row>
      <xdr:rowOff>843803</xdr:rowOff>
    </xdr:from>
    <xdr:to>
      <xdr:col>5</xdr:col>
      <xdr:colOff>1372721</xdr:colOff>
      <xdr:row>43</xdr:row>
      <xdr:rowOff>791135</xdr:rowOff>
    </xdr:to>
    <xdr:pic>
      <xdr:nvPicPr>
        <xdr:cNvPr id="40" name="Picture 45" descr="F0151613AA_D.pn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344771" y="29828378"/>
          <a:ext cx="828675" cy="83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470647</xdr:colOff>
      <xdr:row>44</xdr:row>
      <xdr:rowOff>67235</xdr:rowOff>
    </xdr:from>
    <xdr:to>
      <xdr:col>5</xdr:col>
      <xdr:colOff>1490383</xdr:colOff>
      <xdr:row>44</xdr:row>
      <xdr:rowOff>793939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71372" y="30823460"/>
          <a:ext cx="1019736" cy="7267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851647</xdr:colOff>
      <xdr:row>45</xdr:row>
      <xdr:rowOff>134470</xdr:rowOff>
    </xdr:from>
    <xdr:to>
      <xdr:col>5</xdr:col>
      <xdr:colOff>1175498</xdr:colOff>
      <xdr:row>46</xdr:row>
      <xdr:rowOff>39220</xdr:rowOff>
    </xdr:to>
    <xdr:grpSp>
      <xdr:nvGrpSpPr>
        <xdr:cNvPr id="42" name="Group 41"/>
        <xdr:cNvGrpSpPr/>
      </xdr:nvGrpSpPr>
      <xdr:grpSpPr>
        <a:xfrm>
          <a:off x="6661897" y="31498934"/>
          <a:ext cx="323851" cy="789215"/>
          <a:chOff x="293446" y="753502"/>
          <a:chExt cx="1406986" cy="3461576"/>
        </a:xfrm>
      </xdr:grpSpPr>
      <xdr:pic>
        <xdr:nvPicPr>
          <xdr:cNvPr id="43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293446" y="753502"/>
            <a:ext cx="941985" cy="28218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4" name="Rectangle 43"/>
          <xdr:cNvSpPr/>
        </xdr:nvSpPr>
        <xdr:spPr>
          <a:xfrm>
            <a:off x="979675" y="3788981"/>
            <a:ext cx="720757" cy="426097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GB"/>
            </a:defPPr>
            <a:lvl1pPr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6717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3430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0148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6864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3581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029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197013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372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endParaRPr lang="en-US" b="1"/>
          </a:p>
        </xdr:txBody>
      </xdr:sp>
    </xdr:grpSp>
    <xdr:clientData/>
  </xdr:twoCellAnchor>
  <xdr:twoCellAnchor>
    <xdr:from>
      <xdr:col>5</xdr:col>
      <xdr:colOff>829235</xdr:colOff>
      <xdr:row>46</xdr:row>
      <xdr:rowOff>100852</xdr:rowOff>
    </xdr:from>
    <xdr:to>
      <xdr:col>5</xdr:col>
      <xdr:colOff>1076885</xdr:colOff>
      <xdr:row>46</xdr:row>
      <xdr:rowOff>820852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29960" y="32628727"/>
          <a:ext cx="247650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762000</xdr:colOff>
      <xdr:row>47</xdr:row>
      <xdr:rowOff>78439</xdr:rowOff>
    </xdr:from>
    <xdr:to>
      <xdr:col>5</xdr:col>
      <xdr:colOff>1119802</xdr:colOff>
      <xdr:row>47</xdr:row>
      <xdr:rowOff>798439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62725" y="33492139"/>
          <a:ext cx="357802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874058</xdr:colOff>
      <xdr:row>48</xdr:row>
      <xdr:rowOff>78443</xdr:rowOff>
    </xdr:from>
    <xdr:to>
      <xdr:col>5</xdr:col>
      <xdr:colOff>1154205</xdr:colOff>
      <xdr:row>49</xdr:row>
      <xdr:rowOff>182680</xdr:rowOff>
    </xdr:to>
    <xdr:grpSp>
      <xdr:nvGrpSpPr>
        <xdr:cNvPr id="47" name="Group 46"/>
        <xdr:cNvGrpSpPr/>
      </xdr:nvGrpSpPr>
      <xdr:grpSpPr>
        <a:xfrm>
          <a:off x="6684308" y="34096300"/>
          <a:ext cx="280147" cy="988701"/>
          <a:chOff x="4815013" y="1081088"/>
          <a:chExt cx="984762" cy="4122297"/>
        </a:xfrm>
      </xdr:grpSpPr>
      <xdr:pic>
        <xdr:nvPicPr>
          <xdr:cNvPr id="48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815013" y="1081088"/>
            <a:ext cx="984762" cy="26777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9" name="Rectangle 48"/>
          <xdr:cNvSpPr/>
        </xdr:nvSpPr>
        <xdr:spPr>
          <a:xfrm>
            <a:off x="4982219" y="3816240"/>
            <a:ext cx="797606" cy="138714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GB"/>
            </a:defPPr>
            <a:lvl1pPr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6717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3430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0148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6864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3581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029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197013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372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endParaRPr lang="en-US" b="1"/>
          </a:p>
        </xdr:txBody>
      </xdr:sp>
    </xdr:grpSp>
    <xdr:clientData/>
  </xdr:twoCellAnchor>
  <xdr:twoCellAnchor>
    <xdr:from>
      <xdr:col>5</xdr:col>
      <xdr:colOff>917864</xdr:colOff>
      <xdr:row>49</xdr:row>
      <xdr:rowOff>122246</xdr:rowOff>
    </xdr:from>
    <xdr:to>
      <xdr:col>5</xdr:col>
      <xdr:colOff>1073728</xdr:colOff>
      <xdr:row>49</xdr:row>
      <xdr:rowOff>831859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718589" y="35307596"/>
          <a:ext cx="155864" cy="709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851647</xdr:colOff>
      <xdr:row>50</xdr:row>
      <xdr:rowOff>78440</xdr:rowOff>
    </xdr:from>
    <xdr:to>
      <xdr:col>5</xdr:col>
      <xdr:colOff>1103647</xdr:colOff>
      <xdr:row>51</xdr:row>
      <xdr:rowOff>97729</xdr:rowOff>
    </xdr:to>
    <xdr:grpSp>
      <xdr:nvGrpSpPr>
        <xdr:cNvPr id="51" name="Group 50"/>
        <xdr:cNvGrpSpPr/>
      </xdr:nvGrpSpPr>
      <xdr:grpSpPr>
        <a:xfrm>
          <a:off x="6661897" y="35865226"/>
          <a:ext cx="252000" cy="903753"/>
          <a:chOff x="5585306" y="3874190"/>
          <a:chExt cx="903074" cy="3900373"/>
        </a:xfrm>
      </xdr:grpSpPr>
      <xdr:pic>
        <xdr:nvPicPr>
          <xdr:cNvPr id="52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585306" y="3874190"/>
            <a:ext cx="833905" cy="26420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3" name="Rectangle 52"/>
          <xdr:cNvSpPr/>
        </xdr:nvSpPr>
        <xdr:spPr>
          <a:xfrm>
            <a:off x="5784918" y="6456918"/>
            <a:ext cx="703462" cy="131764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GB"/>
            </a:defPPr>
            <a:lvl1pPr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6717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3430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0148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6864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3581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029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197013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372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endParaRPr lang="ru-RU" b="1"/>
          </a:p>
        </xdr:txBody>
      </xdr:sp>
    </xdr:grpSp>
    <xdr:clientData/>
  </xdr:twoCellAnchor>
  <xdr:twoCellAnchor>
    <xdr:from>
      <xdr:col>5</xdr:col>
      <xdr:colOff>851647</xdr:colOff>
      <xdr:row>51</xdr:row>
      <xdr:rowOff>67234</xdr:rowOff>
    </xdr:from>
    <xdr:to>
      <xdr:col>5</xdr:col>
      <xdr:colOff>1092684</xdr:colOff>
      <xdr:row>51</xdr:row>
      <xdr:rowOff>758659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52372" y="37024234"/>
          <a:ext cx="241037" cy="69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840441</xdr:colOff>
      <xdr:row>52</xdr:row>
      <xdr:rowOff>89646</xdr:rowOff>
    </xdr:from>
    <xdr:to>
      <xdr:col>5</xdr:col>
      <xdr:colOff>1081478</xdr:colOff>
      <xdr:row>52</xdr:row>
      <xdr:rowOff>742410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41166" y="37932471"/>
          <a:ext cx="241037" cy="652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862853</xdr:colOff>
      <xdr:row>53</xdr:row>
      <xdr:rowOff>145674</xdr:rowOff>
    </xdr:from>
    <xdr:to>
      <xdr:col>5</xdr:col>
      <xdr:colOff>1078853</xdr:colOff>
      <xdr:row>54</xdr:row>
      <xdr:rowOff>171810</xdr:rowOff>
    </xdr:to>
    <xdr:grpSp>
      <xdr:nvGrpSpPr>
        <xdr:cNvPr id="56" name="Group 55"/>
        <xdr:cNvGrpSpPr/>
      </xdr:nvGrpSpPr>
      <xdr:grpSpPr>
        <a:xfrm>
          <a:off x="6673103" y="38585853"/>
          <a:ext cx="216000" cy="910600"/>
          <a:chOff x="6372225" y="4019106"/>
          <a:chExt cx="1007379" cy="4313963"/>
        </a:xfrm>
      </xdr:grpSpPr>
      <xdr:pic>
        <xdr:nvPicPr>
          <xdr:cNvPr id="57" name="Picture 56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6372225" y="4019106"/>
            <a:ext cx="980572" cy="28388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8" name="Rectangle 57"/>
          <xdr:cNvSpPr/>
        </xdr:nvSpPr>
        <xdr:spPr>
          <a:xfrm>
            <a:off x="6558259" y="6885899"/>
            <a:ext cx="821345" cy="1447170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GB"/>
            </a:defPPr>
            <a:lvl1pPr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6717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3430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0148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6864" algn="r" rtl="0" fontAlgn="base">
              <a:spcBef>
                <a:spcPct val="0"/>
              </a:spcBef>
              <a:spcAft>
                <a:spcPct val="0"/>
              </a:spcAft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3581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029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197013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3728" algn="l" defTabSz="913430" rtl="0" eaLnBrk="1" latinLnBrk="0" hangingPunct="1">
              <a:defRPr sz="16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endParaRPr lang="en-US" b="1"/>
          </a:p>
        </xdr:txBody>
      </xdr:sp>
    </xdr:grpSp>
    <xdr:clientData/>
  </xdr:twoCellAnchor>
  <xdr:twoCellAnchor>
    <xdr:from>
      <xdr:col>5</xdr:col>
      <xdr:colOff>806823</xdr:colOff>
      <xdr:row>54</xdr:row>
      <xdr:rowOff>78439</xdr:rowOff>
    </xdr:from>
    <xdr:to>
      <xdr:col>5</xdr:col>
      <xdr:colOff>1116586</xdr:colOff>
      <xdr:row>54</xdr:row>
      <xdr:rowOff>786577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07548" y="39692914"/>
          <a:ext cx="309763" cy="708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437029</xdr:colOff>
      <xdr:row>55</xdr:row>
      <xdr:rowOff>123264</xdr:rowOff>
    </xdr:from>
    <xdr:to>
      <xdr:col>5</xdr:col>
      <xdr:colOff>1389669</xdr:colOff>
      <xdr:row>55</xdr:row>
      <xdr:rowOff>792380</xdr:rowOff>
    </xdr:to>
    <xdr:pic>
      <xdr:nvPicPr>
        <xdr:cNvPr id="60" name="Picture 124" descr="F0151734_S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237754" y="40623564"/>
          <a:ext cx="952640" cy="669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414617</xdr:colOff>
      <xdr:row>56</xdr:row>
      <xdr:rowOff>105134</xdr:rowOff>
    </xdr:from>
    <xdr:to>
      <xdr:col>5</xdr:col>
      <xdr:colOff>1430430</xdr:colOff>
      <xdr:row>56</xdr:row>
      <xdr:rowOff>824193</xdr:rowOff>
    </xdr:to>
    <xdr:pic>
      <xdr:nvPicPr>
        <xdr:cNvPr id="61" name="Picture 107" descr="F0151743AAD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215342" y="41491259"/>
          <a:ext cx="1015813" cy="719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414857</xdr:colOff>
      <xdr:row>57</xdr:row>
      <xdr:rowOff>134470</xdr:rowOff>
    </xdr:from>
    <xdr:to>
      <xdr:col>5</xdr:col>
      <xdr:colOff>1411380</xdr:colOff>
      <xdr:row>57</xdr:row>
      <xdr:rowOff>806823</xdr:rowOff>
    </xdr:to>
    <xdr:pic>
      <xdr:nvPicPr>
        <xdr:cNvPr id="62" name="Picture 10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215582" y="42406420"/>
          <a:ext cx="996523" cy="672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437030</xdr:colOff>
      <xdr:row>60</xdr:row>
      <xdr:rowOff>89647</xdr:rowOff>
    </xdr:from>
    <xdr:to>
      <xdr:col>5</xdr:col>
      <xdr:colOff>1465106</xdr:colOff>
      <xdr:row>60</xdr:row>
      <xdr:rowOff>817011</xdr:rowOff>
    </xdr:to>
    <xdr:pic>
      <xdr:nvPicPr>
        <xdr:cNvPr id="63" name="Picture 62" descr="F0151144AA_D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237755" y="44133247"/>
          <a:ext cx="1028076" cy="727364"/>
        </a:xfrm>
        <a:prstGeom prst="rect">
          <a:avLst/>
        </a:prstGeom>
      </xdr:spPr>
    </xdr:pic>
    <xdr:clientData/>
  </xdr:twoCellAnchor>
  <xdr:twoCellAnchor>
    <xdr:from>
      <xdr:col>5</xdr:col>
      <xdr:colOff>462499</xdr:colOff>
      <xdr:row>64</xdr:row>
      <xdr:rowOff>102890</xdr:rowOff>
    </xdr:from>
    <xdr:to>
      <xdr:col>5</xdr:col>
      <xdr:colOff>1479993</xdr:colOff>
      <xdr:row>64</xdr:row>
      <xdr:rowOff>818386</xdr:rowOff>
    </xdr:to>
    <xdr:pic>
      <xdr:nvPicPr>
        <xdr:cNvPr id="65" name="Picture 36" descr="F0159176AAD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263224" y="48575615"/>
          <a:ext cx="1017494" cy="715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594167</xdr:colOff>
      <xdr:row>62</xdr:row>
      <xdr:rowOff>148834</xdr:rowOff>
    </xdr:from>
    <xdr:to>
      <xdr:col>5</xdr:col>
      <xdr:colOff>1470467</xdr:colOff>
      <xdr:row>62</xdr:row>
      <xdr:rowOff>767959</xdr:rowOff>
    </xdr:to>
    <xdr:pic>
      <xdr:nvPicPr>
        <xdr:cNvPr id="66" name="Picture 40" descr="F0159030_AAS.pn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394892" y="46849909"/>
          <a:ext cx="876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481853</xdr:colOff>
      <xdr:row>67</xdr:row>
      <xdr:rowOff>56029</xdr:rowOff>
    </xdr:from>
    <xdr:to>
      <xdr:col>5</xdr:col>
      <xdr:colOff>1500196</xdr:colOff>
      <xdr:row>67</xdr:row>
      <xdr:rowOff>776029</xdr:rowOff>
    </xdr:to>
    <xdr:pic>
      <xdr:nvPicPr>
        <xdr:cNvPr id="67" name="Picture 66" descr="13772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282578" y="51186229"/>
          <a:ext cx="1018343" cy="720000"/>
        </a:xfrm>
        <a:prstGeom prst="rect">
          <a:avLst/>
        </a:prstGeom>
      </xdr:spPr>
    </xdr:pic>
    <xdr:clientData/>
  </xdr:twoCellAnchor>
  <xdr:twoCellAnchor>
    <xdr:from>
      <xdr:col>5</xdr:col>
      <xdr:colOff>448235</xdr:colOff>
      <xdr:row>68</xdr:row>
      <xdr:rowOff>67235</xdr:rowOff>
    </xdr:from>
    <xdr:to>
      <xdr:col>5</xdr:col>
      <xdr:colOff>1343585</xdr:colOff>
      <xdr:row>68</xdr:row>
      <xdr:rowOff>705410</xdr:rowOff>
    </xdr:to>
    <xdr:pic>
      <xdr:nvPicPr>
        <xdr:cNvPr id="68" name="Picture 67" descr="F0155740AA_D_V2.pn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248960" y="52083260"/>
          <a:ext cx="895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459441</xdr:colOff>
      <xdr:row>69</xdr:row>
      <xdr:rowOff>112059</xdr:rowOff>
    </xdr:from>
    <xdr:to>
      <xdr:col>5</xdr:col>
      <xdr:colOff>1307166</xdr:colOff>
      <xdr:row>69</xdr:row>
      <xdr:rowOff>712134</xdr:rowOff>
    </xdr:to>
    <xdr:pic>
      <xdr:nvPicPr>
        <xdr:cNvPr id="69" name="Picture 68" descr="F0155255_S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60166" y="53013909"/>
          <a:ext cx="847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448235</xdr:colOff>
      <xdr:row>72</xdr:row>
      <xdr:rowOff>78441</xdr:rowOff>
    </xdr:from>
    <xdr:to>
      <xdr:col>5</xdr:col>
      <xdr:colOff>1400735</xdr:colOff>
      <xdr:row>72</xdr:row>
      <xdr:rowOff>754716</xdr:rowOff>
    </xdr:to>
    <xdr:pic>
      <xdr:nvPicPr>
        <xdr:cNvPr id="70" name="Picture 69" descr="F0155265AA_D.pn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248960" y="54751941"/>
          <a:ext cx="9525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512413</xdr:colOff>
      <xdr:row>73</xdr:row>
      <xdr:rowOff>56031</xdr:rowOff>
    </xdr:from>
    <xdr:to>
      <xdr:col>5</xdr:col>
      <xdr:colOff>1535206</xdr:colOff>
      <xdr:row>73</xdr:row>
      <xdr:rowOff>779391</xdr:rowOff>
    </xdr:to>
    <xdr:pic>
      <xdr:nvPicPr>
        <xdr:cNvPr id="71" name="Picture 70" descr="2610Z00217_WOC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313138" y="55615356"/>
          <a:ext cx="1022793" cy="72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537881</xdr:colOff>
      <xdr:row>74</xdr:row>
      <xdr:rowOff>122979</xdr:rowOff>
    </xdr:from>
    <xdr:to>
      <xdr:col>5</xdr:col>
      <xdr:colOff>1456765</xdr:colOff>
      <xdr:row>74</xdr:row>
      <xdr:rowOff>773206</xdr:rowOff>
    </xdr:to>
    <xdr:pic>
      <xdr:nvPicPr>
        <xdr:cNvPr id="72" name="Picture 71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338606" y="56568129"/>
          <a:ext cx="918884" cy="650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549085</xdr:colOff>
      <xdr:row>75</xdr:row>
      <xdr:rowOff>114173</xdr:rowOff>
    </xdr:from>
    <xdr:to>
      <xdr:col>5</xdr:col>
      <xdr:colOff>1445558</xdr:colOff>
      <xdr:row>75</xdr:row>
      <xdr:rowOff>806822</xdr:rowOff>
    </xdr:to>
    <xdr:pic>
      <xdr:nvPicPr>
        <xdr:cNvPr id="73" name="Picture 72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349810" y="57445148"/>
          <a:ext cx="896473" cy="692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571497</xdr:colOff>
      <xdr:row>76</xdr:row>
      <xdr:rowOff>172604</xdr:rowOff>
    </xdr:from>
    <xdr:to>
      <xdr:col>5</xdr:col>
      <xdr:colOff>1423146</xdr:colOff>
      <xdr:row>76</xdr:row>
      <xdr:rowOff>750795</xdr:rowOff>
    </xdr:to>
    <xdr:pic>
      <xdr:nvPicPr>
        <xdr:cNvPr id="74" name="Picture 73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372222" y="58389404"/>
          <a:ext cx="851649" cy="57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504263</xdr:colOff>
      <xdr:row>77</xdr:row>
      <xdr:rowOff>118976</xdr:rowOff>
    </xdr:from>
    <xdr:to>
      <xdr:col>5</xdr:col>
      <xdr:colOff>1423148</xdr:colOff>
      <xdr:row>77</xdr:row>
      <xdr:rowOff>750794</xdr:rowOff>
    </xdr:to>
    <xdr:pic>
      <xdr:nvPicPr>
        <xdr:cNvPr id="75" name="Picture 74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304988" y="59221601"/>
          <a:ext cx="918885" cy="631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336176</xdr:colOff>
      <xdr:row>78</xdr:row>
      <xdr:rowOff>112060</xdr:rowOff>
    </xdr:from>
    <xdr:to>
      <xdr:col>5</xdr:col>
      <xdr:colOff>1445559</xdr:colOff>
      <xdr:row>78</xdr:row>
      <xdr:rowOff>871274</xdr:rowOff>
    </xdr:to>
    <xdr:pic>
      <xdr:nvPicPr>
        <xdr:cNvPr id="76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36901" y="60100510"/>
          <a:ext cx="1109383" cy="7592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324970</xdr:colOff>
      <xdr:row>78</xdr:row>
      <xdr:rowOff>56029</xdr:rowOff>
    </xdr:from>
    <xdr:to>
      <xdr:col>5</xdr:col>
      <xdr:colOff>1551365</xdr:colOff>
      <xdr:row>78</xdr:row>
      <xdr:rowOff>224117</xdr:rowOff>
    </xdr:to>
    <xdr:pic>
      <xdr:nvPicPr>
        <xdr:cNvPr id="7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125695" y="60044479"/>
          <a:ext cx="1226395" cy="1680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529076</xdr:colOff>
      <xdr:row>79</xdr:row>
      <xdr:rowOff>80842</xdr:rowOff>
    </xdr:from>
    <xdr:to>
      <xdr:col>5</xdr:col>
      <xdr:colOff>1429622</xdr:colOff>
      <xdr:row>79</xdr:row>
      <xdr:rowOff>717228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329801" y="60955117"/>
          <a:ext cx="900546" cy="636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461841</xdr:colOff>
      <xdr:row>80</xdr:row>
      <xdr:rowOff>193942</xdr:rowOff>
    </xdr:from>
    <xdr:to>
      <xdr:col>5</xdr:col>
      <xdr:colOff>1414341</xdr:colOff>
      <xdr:row>80</xdr:row>
      <xdr:rowOff>798533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262566" y="61954042"/>
          <a:ext cx="952500" cy="6045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414617</xdr:colOff>
      <xdr:row>81</xdr:row>
      <xdr:rowOff>100853</xdr:rowOff>
    </xdr:from>
    <xdr:to>
      <xdr:col>5</xdr:col>
      <xdr:colOff>1481417</xdr:colOff>
      <xdr:row>81</xdr:row>
      <xdr:rowOff>748553</xdr:rowOff>
    </xdr:to>
    <xdr:pic>
      <xdr:nvPicPr>
        <xdr:cNvPr id="80" name="Picture 111" descr="Mitre saw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215342" y="62746778"/>
          <a:ext cx="1066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481853</xdr:colOff>
      <xdr:row>84</xdr:row>
      <xdr:rowOff>112059</xdr:rowOff>
    </xdr:from>
    <xdr:to>
      <xdr:col>5</xdr:col>
      <xdr:colOff>1358153</xdr:colOff>
      <xdr:row>84</xdr:row>
      <xdr:rowOff>731184</xdr:rowOff>
    </xdr:to>
    <xdr:pic>
      <xdr:nvPicPr>
        <xdr:cNvPr id="81" name="Picture 85" descr="F0154281_REG01.pn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282578" y="65415459"/>
          <a:ext cx="876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280147</xdr:colOff>
      <xdr:row>85</xdr:row>
      <xdr:rowOff>11205</xdr:rowOff>
    </xdr:from>
    <xdr:to>
      <xdr:col>5</xdr:col>
      <xdr:colOff>1308847</xdr:colOff>
      <xdr:row>85</xdr:row>
      <xdr:rowOff>735105</xdr:rowOff>
    </xdr:to>
    <xdr:pic>
      <xdr:nvPicPr>
        <xdr:cNvPr id="82" name="Picture 80" descr="F0154381AA_D.pn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080872" y="6620043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1034303</xdr:colOff>
      <xdr:row>85</xdr:row>
      <xdr:rowOff>410695</xdr:rowOff>
    </xdr:from>
    <xdr:to>
      <xdr:col>5</xdr:col>
      <xdr:colOff>1472453</xdr:colOff>
      <xdr:row>85</xdr:row>
      <xdr:rowOff>838199</xdr:rowOff>
    </xdr:to>
    <xdr:pic>
      <xdr:nvPicPr>
        <xdr:cNvPr id="83" name="Picture 117" descr="USP212.pn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835028" y="66599920"/>
          <a:ext cx="438150" cy="427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268941</xdr:colOff>
      <xdr:row>86</xdr:row>
      <xdr:rowOff>22412</xdr:rowOff>
    </xdr:from>
    <xdr:to>
      <xdr:col>5</xdr:col>
      <xdr:colOff>1164291</xdr:colOff>
      <xdr:row>86</xdr:row>
      <xdr:rowOff>660587</xdr:rowOff>
    </xdr:to>
    <xdr:pic>
      <xdr:nvPicPr>
        <xdr:cNvPr id="84" name="Picture 81" descr="F0154381AD_D.pn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69666" y="67097462"/>
          <a:ext cx="895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1174376</xdr:colOff>
      <xdr:row>86</xdr:row>
      <xdr:rowOff>356908</xdr:rowOff>
    </xdr:from>
    <xdr:to>
      <xdr:col>5</xdr:col>
      <xdr:colOff>1641101</xdr:colOff>
      <xdr:row>86</xdr:row>
      <xdr:rowOff>814108</xdr:rowOff>
    </xdr:to>
    <xdr:pic>
      <xdr:nvPicPr>
        <xdr:cNvPr id="85" name="Picture 116" descr="USP212.pn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975101" y="67431958"/>
          <a:ext cx="4667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425823</xdr:colOff>
      <xdr:row>87</xdr:row>
      <xdr:rowOff>67235</xdr:rowOff>
    </xdr:from>
    <xdr:to>
      <xdr:col>5</xdr:col>
      <xdr:colOff>1445559</xdr:colOff>
      <xdr:row>87</xdr:row>
      <xdr:rowOff>782464</xdr:rowOff>
    </xdr:to>
    <xdr:pic>
      <xdr:nvPicPr>
        <xdr:cNvPr id="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226548" y="68028110"/>
          <a:ext cx="1019736" cy="7152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369795</xdr:colOff>
      <xdr:row>88</xdr:row>
      <xdr:rowOff>89648</xdr:rowOff>
    </xdr:from>
    <xdr:to>
      <xdr:col>5</xdr:col>
      <xdr:colOff>1522099</xdr:colOff>
      <xdr:row>88</xdr:row>
      <xdr:rowOff>804023</xdr:rowOff>
    </xdr:to>
    <xdr:pic>
      <xdr:nvPicPr>
        <xdr:cNvPr id="87" name="Picture 82" descr="F0154581CA_D_v2.pn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170520" y="68936348"/>
          <a:ext cx="1152304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414618</xdr:colOff>
      <xdr:row>83</xdr:row>
      <xdr:rowOff>44824</xdr:rowOff>
    </xdr:from>
    <xdr:to>
      <xdr:col>5</xdr:col>
      <xdr:colOff>1434354</xdr:colOff>
      <xdr:row>83</xdr:row>
      <xdr:rowOff>766287</xdr:rowOff>
    </xdr:to>
    <xdr:pic>
      <xdr:nvPicPr>
        <xdr:cNvPr id="88" name="Picture 87" descr=" F0154285AA_D0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215343" y="64462399"/>
          <a:ext cx="1019736" cy="721463"/>
        </a:xfrm>
        <a:prstGeom prst="rect">
          <a:avLst/>
        </a:prstGeom>
      </xdr:spPr>
    </xdr:pic>
    <xdr:clientData/>
  </xdr:twoCellAnchor>
  <xdr:twoCellAnchor>
    <xdr:from>
      <xdr:col>5</xdr:col>
      <xdr:colOff>434788</xdr:colOff>
      <xdr:row>92</xdr:row>
      <xdr:rowOff>111899</xdr:rowOff>
    </xdr:from>
    <xdr:to>
      <xdr:col>5</xdr:col>
      <xdr:colOff>1358713</xdr:colOff>
      <xdr:row>92</xdr:row>
      <xdr:rowOff>759599</xdr:rowOff>
    </xdr:to>
    <xdr:pic>
      <xdr:nvPicPr>
        <xdr:cNvPr id="89" name="Picture 57" descr="F0154900AN-WOC.pn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235513" y="71616074"/>
          <a:ext cx="923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358588</xdr:colOff>
      <xdr:row>91</xdr:row>
      <xdr:rowOff>134471</xdr:rowOff>
    </xdr:from>
    <xdr:to>
      <xdr:col>5</xdr:col>
      <xdr:colOff>1292038</xdr:colOff>
      <xdr:row>91</xdr:row>
      <xdr:rowOff>791696</xdr:rowOff>
    </xdr:to>
    <xdr:pic>
      <xdr:nvPicPr>
        <xdr:cNvPr id="90" name="Picture 58" descr="F0154900ADD.pn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159313" y="70752821"/>
          <a:ext cx="933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459441</xdr:colOff>
      <xdr:row>93</xdr:row>
      <xdr:rowOff>89647</xdr:rowOff>
    </xdr:from>
    <xdr:to>
      <xdr:col>5</xdr:col>
      <xdr:colOff>1438560</xdr:colOff>
      <xdr:row>93</xdr:row>
      <xdr:rowOff>782374</xdr:rowOff>
    </xdr:to>
    <xdr:pic>
      <xdr:nvPicPr>
        <xdr:cNvPr id="91" name="Picture 90" descr="F0154600AA_D0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260166" y="72479647"/>
          <a:ext cx="979119" cy="692727"/>
        </a:xfrm>
        <a:prstGeom prst="rect">
          <a:avLst/>
        </a:prstGeom>
      </xdr:spPr>
    </xdr:pic>
    <xdr:clientData/>
  </xdr:twoCellAnchor>
  <xdr:twoCellAnchor>
    <xdr:from>
      <xdr:col>5</xdr:col>
      <xdr:colOff>470894</xdr:colOff>
      <xdr:row>94</xdr:row>
      <xdr:rowOff>102266</xdr:rowOff>
    </xdr:from>
    <xdr:to>
      <xdr:col>5</xdr:col>
      <xdr:colOff>1550485</xdr:colOff>
      <xdr:row>94</xdr:row>
      <xdr:rowOff>866077</xdr:rowOff>
    </xdr:to>
    <xdr:pic>
      <xdr:nvPicPr>
        <xdr:cNvPr id="92" name="Picture 91" descr="F0154600AD_D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271619" y="73378091"/>
          <a:ext cx="1079591" cy="763811"/>
        </a:xfrm>
        <a:prstGeom prst="rect">
          <a:avLst/>
        </a:prstGeom>
      </xdr:spPr>
    </xdr:pic>
    <xdr:clientData/>
  </xdr:twoCellAnchor>
  <xdr:twoCellAnchor>
    <xdr:from>
      <xdr:col>5</xdr:col>
      <xdr:colOff>470648</xdr:colOff>
      <xdr:row>95</xdr:row>
      <xdr:rowOff>123265</xdr:rowOff>
    </xdr:from>
    <xdr:to>
      <xdr:col>5</xdr:col>
      <xdr:colOff>1423147</xdr:colOff>
      <xdr:row>95</xdr:row>
      <xdr:rowOff>794990</xdr:rowOff>
    </xdr:to>
    <xdr:pic>
      <xdr:nvPicPr>
        <xdr:cNvPr id="93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 l="13750" t="3534" r="10374" b="6360"/>
        <a:stretch>
          <a:fillRect/>
        </a:stretch>
      </xdr:blipFill>
      <xdr:spPr bwMode="auto">
        <a:xfrm>
          <a:off x="6271373" y="74284915"/>
          <a:ext cx="952499" cy="6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600024</xdr:colOff>
      <xdr:row>96</xdr:row>
      <xdr:rowOff>48246</xdr:rowOff>
    </xdr:from>
    <xdr:to>
      <xdr:col>5</xdr:col>
      <xdr:colOff>1231622</xdr:colOff>
      <xdr:row>96</xdr:row>
      <xdr:rowOff>784268</xdr:rowOff>
    </xdr:to>
    <xdr:pic>
      <xdr:nvPicPr>
        <xdr:cNvPr id="94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 l="22874" t="15195" r="25000" b="11307"/>
        <a:stretch>
          <a:fillRect/>
        </a:stretch>
      </xdr:blipFill>
      <xdr:spPr bwMode="auto">
        <a:xfrm>
          <a:off x="6400749" y="75095721"/>
          <a:ext cx="631598" cy="736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664204</xdr:colOff>
      <xdr:row>97</xdr:row>
      <xdr:rowOff>71020</xdr:rowOff>
    </xdr:from>
    <xdr:to>
      <xdr:col>5</xdr:col>
      <xdr:colOff>1187522</xdr:colOff>
      <xdr:row>97</xdr:row>
      <xdr:rowOff>821475</xdr:rowOff>
    </xdr:to>
    <xdr:pic>
      <xdr:nvPicPr>
        <xdr:cNvPr id="9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 l="7076" t="5499" r="8963" b="9500"/>
        <a:stretch>
          <a:fillRect/>
        </a:stretch>
      </xdr:blipFill>
      <xdr:spPr bwMode="auto">
        <a:xfrm>
          <a:off x="6464929" y="76004320"/>
          <a:ext cx="523318" cy="750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448235</xdr:colOff>
      <xdr:row>98</xdr:row>
      <xdr:rowOff>190500</xdr:rowOff>
    </xdr:from>
    <xdr:to>
      <xdr:col>5</xdr:col>
      <xdr:colOff>1487326</xdr:colOff>
      <xdr:row>98</xdr:row>
      <xdr:rowOff>649796</xdr:rowOff>
    </xdr:to>
    <xdr:pic>
      <xdr:nvPicPr>
        <xdr:cNvPr id="96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 l="4625" t="20494" r="4250" b="21555"/>
        <a:stretch>
          <a:fillRect/>
        </a:stretch>
      </xdr:blipFill>
      <xdr:spPr bwMode="auto">
        <a:xfrm>
          <a:off x="6248960" y="77009625"/>
          <a:ext cx="1039091" cy="459296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5</xdr:col>
      <xdr:colOff>414617</xdr:colOff>
      <xdr:row>107</xdr:row>
      <xdr:rowOff>67236</xdr:rowOff>
    </xdr:from>
    <xdr:to>
      <xdr:col>5</xdr:col>
      <xdr:colOff>1492062</xdr:colOff>
      <xdr:row>107</xdr:row>
      <xdr:rowOff>749245</xdr:rowOff>
    </xdr:to>
    <xdr:pic>
      <xdr:nvPicPr>
        <xdr:cNvPr id="97" name="Picture 48" descr="F0157220AC_D04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215342" y="84858786"/>
          <a:ext cx="1077445" cy="682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437029</xdr:colOff>
      <xdr:row>109</xdr:row>
      <xdr:rowOff>112059</xdr:rowOff>
    </xdr:from>
    <xdr:to>
      <xdr:col>5</xdr:col>
      <xdr:colOff>1437154</xdr:colOff>
      <xdr:row>109</xdr:row>
      <xdr:rowOff>759759</xdr:rowOff>
    </xdr:to>
    <xdr:pic>
      <xdr:nvPicPr>
        <xdr:cNvPr id="98" name="Picture 41" descr="810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237754" y="86675259"/>
          <a:ext cx="1000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414618</xdr:colOff>
      <xdr:row>99</xdr:row>
      <xdr:rowOff>22412</xdr:rowOff>
    </xdr:from>
    <xdr:to>
      <xdr:col>5</xdr:col>
      <xdr:colOff>1199030</xdr:colOff>
      <xdr:row>99</xdr:row>
      <xdr:rowOff>775347</xdr:rowOff>
    </xdr:to>
    <xdr:pic>
      <xdr:nvPicPr>
        <xdr:cNvPr id="99" name="Picture 11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215343" y="77727362"/>
          <a:ext cx="784412" cy="752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437030</xdr:colOff>
      <xdr:row>100</xdr:row>
      <xdr:rowOff>78441</xdr:rowOff>
    </xdr:from>
    <xdr:to>
      <xdr:col>5</xdr:col>
      <xdr:colOff>1260943</xdr:colOff>
      <xdr:row>100</xdr:row>
      <xdr:rowOff>743527</xdr:rowOff>
    </xdr:to>
    <xdr:pic>
      <xdr:nvPicPr>
        <xdr:cNvPr id="100" name="Picture 116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237755" y="78669216"/>
          <a:ext cx="823913" cy="665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549088</xdr:colOff>
      <xdr:row>101</xdr:row>
      <xdr:rowOff>89647</xdr:rowOff>
    </xdr:from>
    <xdr:to>
      <xdr:col>5</xdr:col>
      <xdr:colOff>1263463</xdr:colOff>
      <xdr:row>101</xdr:row>
      <xdr:rowOff>746872</xdr:rowOff>
    </xdr:to>
    <xdr:pic>
      <xdr:nvPicPr>
        <xdr:cNvPr id="101" name="Picture 60" descr="F0157366AAD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349813" y="79566247"/>
          <a:ext cx="7143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515471</xdr:colOff>
      <xdr:row>102</xdr:row>
      <xdr:rowOff>134471</xdr:rowOff>
    </xdr:from>
    <xdr:to>
      <xdr:col>5</xdr:col>
      <xdr:colOff>1334621</xdr:colOff>
      <xdr:row>102</xdr:row>
      <xdr:rowOff>715496</xdr:rowOff>
    </xdr:to>
    <xdr:pic>
      <xdr:nvPicPr>
        <xdr:cNvPr id="102" name="Picture 61" descr="F0157380AAD.pn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316196" y="80496896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459442</xdr:colOff>
      <xdr:row>103</xdr:row>
      <xdr:rowOff>112058</xdr:rowOff>
    </xdr:from>
    <xdr:to>
      <xdr:col>5</xdr:col>
      <xdr:colOff>1347078</xdr:colOff>
      <xdr:row>103</xdr:row>
      <xdr:rowOff>741268</xdr:rowOff>
    </xdr:to>
    <xdr:pic>
      <xdr:nvPicPr>
        <xdr:cNvPr id="103" name="Picture 102" descr="F0157420AA_D(1).pn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260167" y="81360308"/>
          <a:ext cx="887636" cy="629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493058</xdr:colOff>
      <xdr:row>104</xdr:row>
      <xdr:rowOff>44823</xdr:rowOff>
    </xdr:from>
    <xdr:to>
      <xdr:col>5</xdr:col>
      <xdr:colOff>1428239</xdr:colOff>
      <xdr:row>104</xdr:row>
      <xdr:rowOff>697742</xdr:rowOff>
    </xdr:to>
    <xdr:pic>
      <xdr:nvPicPr>
        <xdr:cNvPr id="104" name="Picture 103" descr="F0157445AA_D.jpg"/>
        <xdr:cNvPicPr>
          <a:picLocks noChangeAspect="1"/>
        </xdr:cNvPicPr>
      </xdr:nvPicPr>
      <xdr:blipFill>
        <a:blip xmlns:r="http://schemas.openxmlformats.org/officeDocument/2006/relationships" r:embed="rId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293783" y="82178898"/>
          <a:ext cx="935181" cy="652919"/>
        </a:xfrm>
        <a:prstGeom prst="rect">
          <a:avLst/>
        </a:prstGeom>
      </xdr:spPr>
    </xdr:pic>
    <xdr:clientData/>
  </xdr:twoCellAnchor>
  <xdr:twoCellAnchor>
    <xdr:from>
      <xdr:col>5</xdr:col>
      <xdr:colOff>515470</xdr:colOff>
      <xdr:row>105</xdr:row>
      <xdr:rowOff>100853</xdr:rowOff>
    </xdr:from>
    <xdr:to>
      <xdr:col>5</xdr:col>
      <xdr:colOff>1486793</xdr:colOff>
      <xdr:row>105</xdr:row>
      <xdr:rowOff>767603</xdr:rowOff>
    </xdr:to>
    <xdr:pic>
      <xdr:nvPicPr>
        <xdr:cNvPr id="105" name="Picture 104" descr="F0157455AA_D.jpg"/>
        <xdr:cNvPicPr>
          <a:picLocks noChangeAspect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16195" y="83120753"/>
          <a:ext cx="971323" cy="666750"/>
        </a:xfrm>
        <a:prstGeom prst="rect">
          <a:avLst/>
        </a:prstGeom>
      </xdr:spPr>
    </xdr:pic>
    <xdr:clientData/>
  </xdr:twoCellAnchor>
  <xdr:twoCellAnchor>
    <xdr:from>
      <xdr:col>5</xdr:col>
      <xdr:colOff>470647</xdr:colOff>
      <xdr:row>106</xdr:row>
      <xdr:rowOff>33618</xdr:rowOff>
    </xdr:from>
    <xdr:to>
      <xdr:col>5</xdr:col>
      <xdr:colOff>1450361</xdr:colOff>
      <xdr:row>106</xdr:row>
      <xdr:rowOff>714020</xdr:rowOff>
    </xdr:to>
    <xdr:pic>
      <xdr:nvPicPr>
        <xdr:cNvPr id="1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271372" y="83939343"/>
          <a:ext cx="979714" cy="6804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571500</xdr:colOff>
      <xdr:row>110</xdr:row>
      <xdr:rowOff>123265</xdr:rowOff>
    </xdr:from>
    <xdr:to>
      <xdr:col>5</xdr:col>
      <xdr:colOff>1466850</xdr:colOff>
      <xdr:row>110</xdr:row>
      <xdr:rowOff>761440</xdr:rowOff>
    </xdr:to>
    <xdr:pic>
      <xdr:nvPicPr>
        <xdr:cNvPr id="107" name="Picture 53" descr="F0151210AAD.pn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372225" y="87572290"/>
          <a:ext cx="895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493059</xdr:colOff>
      <xdr:row>111</xdr:row>
      <xdr:rowOff>78441</xdr:rowOff>
    </xdr:from>
    <xdr:to>
      <xdr:col>5</xdr:col>
      <xdr:colOff>1464609</xdr:colOff>
      <xdr:row>111</xdr:row>
      <xdr:rowOff>745191</xdr:rowOff>
    </xdr:to>
    <xdr:pic>
      <xdr:nvPicPr>
        <xdr:cNvPr id="108" name="Picture 55" descr="F0151215AAD.pn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293784" y="88413291"/>
          <a:ext cx="971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112</xdr:row>
      <xdr:rowOff>67235</xdr:rowOff>
    </xdr:from>
    <xdr:to>
      <xdr:col>5</xdr:col>
      <xdr:colOff>1485900</xdr:colOff>
      <xdr:row>112</xdr:row>
      <xdr:rowOff>724460</xdr:rowOff>
    </xdr:to>
    <xdr:pic>
      <xdr:nvPicPr>
        <xdr:cNvPr id="109" name="Picture 77" descr="F0151550AA_D.pn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72225" y="89287910"/>
          <a:ext cx="9144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537882</xdr:colOff>
      <xdr:row>113</xdr:row>
      <xdr:rowOff>123265</xdr:rowOff>
    </xdr:from>
    <xdr:to>
      <xdr:col>5</xdr:col>
      <xdr:colOff>1337982</xdr:colOff>
      <xdr:row>113</xdr:row>
      <xdr:rowOff>685240</xdr:rowOff>
    </xdr:to>
    <xdr:pic>
      <xdr:nvPicPr>
        <xdr:cNvPr id="110" name="Picture 74" descr="F0151558AA_D.pn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338607" y="90229765"/>
          <a:ext cx="800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504265</xdr:colOff>
      <xdr:row>114</xdr:row>
      <xdr:rowOff>89647</xdr:rowOff>
    </xdr:from>
    <xdr:to>
      <xdr:col>5</xdr:col>
      <xdr:colOff>1351990</xdr:colOff>
      <xdr:row>114</xdr:row>
      <xdr:rowOff>689722</xdr:rowOff>
    </xdr:to>
    <xdr:pic>
      <xdr:nvPicPr>
        <xdr:cNvPr id="111" name="Picture 75" descr="F0151565AA_D_01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304990" y="91081972"/>
          <a:ext cx="847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504265</xdr:colOff>
      <xdr:row>115</xdr:row>
      <xdr:rowOff>123265</xdr:rowOff>
    </xdr:from>
    <xdr:to>
      <xdr:col>5</xdr:col>
      <xdr:colOff>1313890</xdr:colOff>
      <xdr:row>115</xdr:row>
      <xdr:rowOff>770965</xdr:rowOff>
    </xdr:to>
    <xdr:pic>
      <xdr:nvPicPr>
        <xdr:cNvPr id="112" name="Picture 76" descr="F0151565AA_D_01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304990" y="92001415"/>
          <a:ext cx="8096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358588</xdr:colOff>
      <xdr:row>116</xdr:row>
      <xdr:rowOff>145676</xdr:rowOff>
    </xdr:from>
    <xdr:to>
      <xdr:col>5</xdr:col>
      <xdr:colOff>1512795</xdr:colOff>
      <xdr:row>116</xdr:row>
      <xdr:rowOff>717587</xdr:rowOff>
    </xdr:to>
    <xdr:pic>
      <xdr:nvPicPr>
        <xdr:cNvPr id="113" name="Picture 1" descr="&amp;Kcy;&amp;ocy;&amp;mcy;&amp;pcy;&amp;lcy;&amp;iecy;&amp;kcy;&amp;tcy; &amp;icy;&amp;zcy; 2 &amp;dcy;&amp;vcy;&amp;ucy;&amp;khcy;&amp;scy;&amp;tcy;&amp;ocy;&amp;rcy;&amp;ocy;&amp;ncy;&amp;ncy;&amp;icy;&amp;khcy; &amp;ncy;&amp;ocy;&amp;zhcy;&amp;iecy;&amp;jcy; &amp;icy;&amp;zcy; &amp;bcy;&amp;ycy;&amp;scy;&amp;tcy;&amp;rcy;&amp;ocy;&amp;rcy;&amp;iecy;&amp;zhcy;&amp;ucy;&amp;shchcy;&amp;iecy;&amp;jcy; &amp;scy;&amp;tcy;&amp;acy;&amp;lcy;&amp;icy; &amp;dcy;&amp;lcy;&amp;yacy; &amp;rcy;&amp;ucy;&amp;bcy;&amp;acy;&amp;ncy;&amp;kcy;&amp;acy; (60 &amp;mcy;&amp;mcy;)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159313" y="92909651"/>
          <a:ext cx="1154207" cy="571911"/>
        </a:xfrm>
        <a:prstGeom prst="rect">
          <a:avLst/>
        </a:prstGeom>
        <a:noFill/>
      </xdr:spPr>
    </xdr:pic>
    <xdr:clientData/>
  </xdr:twoCellAnchor>
  <xdr:twoCellAnchor>
    <xdr:from>
      <xdr:col>5</xdr:col>
      <xdr:colOff>459442</xdr:colOff>
      <xdr:row>132</xdr:row>
      <xdr:rowOff>134471</xdr:rowOff>
    </xdr:from>
    <xdr:to>
      <xdr:col>5</xdr:col>
      <xdr:colOff>1202392</xdr:colOff>
      <xdr:row>132</xdr:row>
      <xdr:rowOff>658346</xdr:rowOff>
    </xdr:to>
    <xdr:pic>
      <xdr:nvPicPr>
        <xdr:cNvPr id="114" name="Picture 65" descr="F0158004AA_D.pn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60167" y="104414171"/>
          <a:ext cx="7429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373716</xdr:colOff>
      <xdr:row>118</xdr:row>
      <xdr:rowOff>25773</xdr:rowOff>
    </xdr:from>
    <xdr:to>
      <xdr:col>5</xdr:col>
      <xdr:colOff>1497666</xdr:colOff>
      <xdr:row>118</xdr:row>
      <xdr:rowOff>768723</xdr:rowOff>
    </xdr:to>
    <xdr:pic>
      <xdr:nvPicPr>
        <xdr:cNvPr id="115" name="Picture 64" descr="F0151415AA-WOC.pn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174441" y="94561398"/>
          <a:ext cx="1123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380999</xdr:colOff>
      <xdr:row>117</xdr:row>
      <xdr:rowOff>67235</xdr:rowOff>
    </xdr:from>
    <xdr:to>
      <xdr:col>5</xdr:col>
      <xdr:colOff>1581149</xdr:colOff>
      <xdr:row>117</xdr:row>
      <xdr:rowOff>791135</xdr:rowOff>
    </xdr:to>
    <xdr:pic>
      <xdr:nvPicPr>
        <xdr:cNvPr id="116" name="Picture 78" descr="F0151415AA-WOC.pn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181724" y="9371703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347382</xdr:colOff>
      <xdr:row>120</xdr:row>
      <xdr:rowOff>33617</xdr:rowOff>
    </xdr:from>
    <xdr:to>
      <xdr:col>5</xdr:col>
      <xdr:colOff>1452282</xdr:colOff>
      <xdr:row>120</xdr:row>
      <xdr:rowOff>805142</xdr:rowOff>
    </xdr:to>
    <xdr:pic>
      <xdr:nvPicPr>
        <xdr:cNvPr id="117" name="Picture 62" descr="F0151470AA_D.pn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148107" y="95455067"/>
          <a:ext cx="1104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898852</xdr:colOff>
      <xdr:row>124</xdr:row>
      <xdr:rowOff>154810</xdr:rowOff>
    </xdr:from>
    <xdr:to>
      <xdr:col>5</xdr:col>
      <xdr:colOff>1666204</xdr:colOff>
      <xdr:row>124</xdr:row>
      <xdr:rowOff>734727</xdr:rowOff>
    </xdr:to>
    <xdr:pic>
      <xdr:nvPicPr>
        <xdr:cNvPr id="118" name="Picture 117" descr="C:\Users\scu5bda\AppData\Local\Microsoft\Windows\Temporary Internet Files\Content.Outlook\R1VHMZ96\2610Z06868_REG02 (2)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 l="18526" t="12392" r="18901" b="18281"/>
        <a:stretch>
          <a:fillRect/>
        </a:stretch>
      </xdr:blipFill>
      <xdr:spPr bwMode="auto">
        <a:xfrm rot="10800000">
          <a:off x="6699577" y="97347910"/>
          <a:ext cx="767352" cy="57991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134024</xdr:colOff>
      <xdr:row>124</xdr:row>
      <xdr:rowOff>170922</xdr:rowOff>
    </xdr:from>
    <xdr:to>
      <xdr:col>5</xdr:col>
      <xdr:colOff>794390</xdr:colOff>
      <xdr:row>124</xdr:row>
      <xdr:rowOff>618634</xdr:rowOff>
    </xdr:to>
    <xdr:pic>
      <xdr:nvPicPr>
        <xdr:cNvPr id="119" name="Picture 118" descr="C:\Users\scu5bda\AppData\Local\Microsoft\Windows\Temporary Internet Files\Content.Outlook\R1VHMZ96\2610Z06868_REG03 (2)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 l="35554" t="11572" r="35554" b="3218"/>
        <a:stretch>
          <a:fillRect/>
        </a:stretch>
      </xdr:blipFill>
      <xdr:spPr bwMode="auto">
        <a:xfrm rot="16200000">
          <a:off x="6041076" y="97257695"/>
          <a:ext cx="447712" cy="660366"/>
        </a:xfrm>
        <a:prstGeom prst="rect">
          <a:avLst/>
        </a:prstGeom>
        <a:noFill/>
      </xdr:spPr>
    </xdr:pic>
    <xdr:clientData/>
  </xdr:twoCellAnchor>
  <xdr:twoCellAnchor>
    <xdr:from>
      <xdr:col>5</xdr:col>
      <xdr:colOff>1243853</xdr:colOff>
      <xdr:row>123</xdr:row>
      <xdr:rowOff>180720</xdr:rowOff>
    </xdr:from>
    <xdr:to>
      <xdr:col>5</xdr:col>
      <xdr:colOff>1692088</xdr:colOff>
      <xdr:row>123</xdr:row>
      <xdr:rowOff>523761</xdr:rowOff>
    </xdr:to>
    <xdr:pic>
      <xdr:nvPicPr>
        <xdr:cNvPr id="120" name="Picture 119" descr="C:\Users\scu5bda\AppData\Local\Microsoft\Windows\Temporary Internet Files\Content.Outlook\R1VHMZ96\2610Z06868_REG02 (2)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526" t="12392" r="18901" b="18281"/>
        <a:stretch>
          <a:fillRect/>
        </a:stretch>
      </xdr:blipFill>
      <xdr:spPr bwMode="auto">
        <a:xfrm rot="10800000">
          <a:off x="7044578" y="96487995"/>
          <a:ext cx="448235" cy="343041"/>
        </a:xfrm>
        <a:prstGeom prst="rect">
          <a:avLst/>
        </a:prstGeom>
        <a:noFill/>
      </xdr:spPr>
    </xdr:pic>
    <xdr:clientData/>
  </xdr:twoCellAnchor>
  <xdr:twoCellAnchor>
    <xdr:from>
      <xdr:col>5</xdr:col>
      <xdr:colOff>90080</xdr:colOff>
      <xdr:row>123</xdr:row>
      <xdr:rowOff>79002</xdr:rowOff>
    </xdr:from>
    <xdr:to>
      <xdr:col>5</xdr:col>
      <xdr:colOff>443890</xdr:colOff>
      <xdr:row>123</xdr:row>
      <xdr:rowOff>635996</xdr:rowOff>
    </xdr:to>
    <xdr:pic>
      <xdr:nvPicPr>
        <xdr:cNvPr id="121" name="Picture 120" descr="C:\Users\scu5bda\AppData\Local\Microsoft\Windows\Temporary Internet Files\Content.Outlook\R1VHMZ96\2610Z06868_REG03 (2)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554" t="11572" r="35554" b="3218"/>
        <a:stretch>
          <a:fillRect/>
        </a:stretch>
      </xdr:blipFill>
      <xdr:spPr bwMode="auto">
        <a:xfrm>
          <a:off x="5890805" y="96386277"/>
          <a:ext cx="353810" cy="556994"/>
        </a:xfrm>
        <a:prstGeom prst="rect">
          <a:avLst/>
        </a:prstGeom>
        <a:noFill/>
      </xdr:spPr>
    </xdr:pic>
    <xdr:clientData/>
  </xdr:twoCellAnchor>
  <xdr:twoCellAnchor>
    <xdr:from>
      <xdr:col>5</xdr:col>
      <xdr:colOff>472540</xdr:colOff>
      <xdr:row>123</xdr:row>
      <xdr:rowOff>67235</xdr:rowOff>
    </xdr:from>
    <xdr:to>
      <xdr:col>5</xdr:col>
      <xdr:colOff>863047</xdr:colOff>
      <xdr:row>123</xdr:row>
      <xdr:rowOff>638735</xdr:rowOff>
    </xdr:to>
    <xdr:pic>
      <xdr:nvPicPr>
        <xdr:cNvPr id="122" name="Picture 121" descr="C:\Users\scu5bda\AppData\Local\Microsoft\Windows\Temporary Internet Files\Content.Outlook\R1VHMZ96\2610Z06867_REG03 (2)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2220" t="8231" r="31109" b="8231"/>
        <a:stretch>
          <a:fillRect/>
        </a:stretch>
      </xdr:blipFill>
      <xdr:spPr bwMode="auto">
        <a:xfrm>
          <a:off x="6273265" y="96374510"/>
          <a:ext cx="390507" cy="5715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906883</xdr:colOff>
      <xdr:row>123</xdr:row>
      <xdr:rowOff>71157</xdr:rowOff>
    </xdr:from>
    <xdr:to>
      <xdr:col>5</xdr:col>
      <xdr:colOff>1202586</xdr:colOff>
      <xdr:row>123</xdr:row>
      <xdr:rowOff>698428</xdr:rowOff>
    </xdr:to>
    <xdr:pic>
      <xdr:nvPicPr>
        <xdr:cNvPr id="123" name="Picture 122" descr="C:\Users\scu5bda\AppData\Local\Microsoft\Windows\Temporary Internet Files\Content.Outlook\R1VHMZ96\2610Z06867_REG02 (2)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554" t="3218" r="36665" b="4889"/>
        <a:stretch>
          <a:fillRect/>
        </a:stretch>
      </xdr:blipFill>
      <xdr:spPr bwMode="auto">
        <a:xfrm>
          <a:off x="6707608" y="96378432"/>
          <a:ext cx="295703" cy="627271"/>
        </a:xfrm>
        <a:prstGeom prst="rect">
          <a:avLst/>
        </a:prstGeom>
        <a:noFill/>
      </xdr:spPr>
    </xdr:pic>
    <xdr:clientData/>
  </xdr:twoCellAnchor>
  <xdr:twoCellAnchor>
    <xdr:from>
      <xdr:col>5</xdr:col>
      <xdr:colOff>470647</xdr:colOff>
      <xdr:row>125</xdr:row>
      <xdr:rowOff>100853</xdr:rowOff>
    </xdr:from>
    <xdr:to>
      <xdr:col>5</xdr:col>
      <xdr:colOff>1488990</xdr:colOff>
      <xdr:row>125</xdr:row>
      <xdr:rowOff>820853</xdr:rowOff>
    </xdr:to>
    <xdr:pic>
      <xdr:nvPicPr>
        <xdr:cNvPr id="124" name="Picture 123" descr="139546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271372" y="98179778"/>
          <a:ext cx="1018343" cy="720000"/>
        </a:xfrm>
        <a:prstGeom prst="rect">
          <a:avLst/>
        </a:prstGeom>
      </xdr:spPr>
    </xdr:pic>
    <xdr:clientData/>
  </xdr:twoCellAnchor>
  <xdr:twoCellAnchor>
    <xdr:from>
      <xdr:col>5</xdr:col>
      <xdr:colOff>493058</xdr:colOff>
      <xdr:row>126</xdr:row>
      <xdr:rowOff>156882</xdr:rowOff>
    </xdr:from>
    <xdr:to>
      <xdr:col>5</xdr:col>
      <xdr:colOff>1576324</xdr:colOff>
      <xdr:row>126</xdr:row>
      <xdr:rowOff>757516</xdr:rowOff>
    </xdr:to>
    <xdr:pic>
      <xdr:nvPicPr>
        <xdr:cNvPr id="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293783" y="99121632"/>
          <a:ext cx="1083266" cy="6006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414617</xdr:colOff>
      <xdr:row>127</xdr:row>
      <xdr:rowOff>89647</xdr:rowOff>
    </xdr:from>
    <xdr:to>
      <xdr:col>5</xdr:col>
      <xdr:colOff>1443317</xdr:colOff>
      <xdr:row>127</xdr:row>
      <xdr:rowOff>813547</xdr:rowOff>
    </xdr:to>
    <xdr:pic>
      <xdr:nvPicPr>
        <xdr:cNvPr id="126" name="Picture 125" descr="F0158200AC_D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215342" y="99940222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433667</xdr:colOff>
      <xdr:row>128</xdr:row>
      <xdr:rowOff>97011</xdr:rowOff>
    </xdr:from>
    <xdr:to>
      <xdr:col>5</xdr:col>
      <xdr:colOff>1481417</xdr:colOff>
      <xdr:row>128</xdr:row>
      <xdr:rowOff>839961</xdr:rowOff>
    </xdr:to>
    <xdr:pic>
      <xdr:nvPicPr>
        <xdr:cNvPr id="127" name="Picture 126" descr="F0158200AC_D02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234392" y="100833411"/>
          <a:ext cx="1047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627530</xdr:colOff>
      <xdr:row>129</xdr:row>
      <xdr:rowOff>67235</xdr:rowOff>
    </xdr:from>
    <xdr:to>
      <xdr:col>5</xdr:col>
      <xdr:colOff>1451163</xdr:colOff>
      <xdr:row>129</xdr:row>
      <xdr:rowOff>780286</xdr:rowOff>
    </xdr:to>
    <xdr:pic>
      <xdr:nvPicPr>
        <xdr:cNvPr id="128" name="Picture 127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428255" y="101689460"/>
          <a:ext cx="823633" cy="713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280148</xdr:colOff>
      <xdr:row>135</xdr:row>
      <xdr:rowOff>74015</xdr:rowOff>
    </xdr:from>
    <xdr:to>
      <xdr:col>5</xdr:col>
      <xdr:colOff>1616855</xdr:colOff>
      <xdr:row>136</xdr:row>
      <xdr:rowOff>134471</xdr:rowOff>
    </xdr:to>
    <xdr:pic>
      <xdr:nvPicPr>
        <xdr:cNvPr id="129" name="Picture 128" descr="2610397845(1)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80873" y="107011190"/>
          <a:ext cx="1336707" cy="946281"/>
        </a:xfrm>
        <a:prstGeom prst="rect">
          <a:avLst/>
        </a:prstGeom>
      </xdr:spPr>
    </xdr:pic>
    <xdr:clientData/>
  </xdr:twoCellAnchor>
  <xdr:twoCellAnchor>
    <xdr:from>
      <xdr:col>5</xdr:col>
      <xdr:colOff>268942</xdr:colOff>
      <xdr:row>136</xdr:row>
      <xdr:rowOff>20135</xdr:rowOff>
    </xdr:from>
    <xdr:to>
      <xdr:col>5</xdr:col>
      <xdr:colOff>1555095</xdr:colOff>
      <xdr:row>137</xdr:row>
      <xdr:rowOff>44824</xdr:rowOff>
    </xdr:to>
    <xdr:pic>
      <xdr:nvPicPr>
        <xdr:cNvPr id="130" name="Picture 129" descr="2610397845(1)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69667" y="107843135"/>
          <a:ext cx="1286153" cy="910514"/>
        </a:xfrm>
        <a:prstGeom prst="rect">
          <a:avLst/>
        </a:prstGeom>
      </xdr:spPr>
    </xdr:pic>
    <xdr:clientData/>
  </xdr:twoCellAnchor>
  <xdr:twoCellAnchor>
    <xdr:from>
      <xdr:col>5</xdr:col>
      <xdr:colOff>1085849</xdr:colOff>
      <xdr:row>17</xdr:row>
      <xdr:rowOff>442412</xdr:rowOff>
    </xdr:from>
    <xdr:to>
      <xdr:col>5</xdr:col>
      <xdr:colOff>1495424</xdr:colOff>
      <xdr:row>17</xdr:row>
      <xdr:rowOff>804362</xdr:rowOff>
    </xdr:to>
    <xdr:pic>
      <xdr:nvPicPr>
        <xdr:cNvPr id="131" name="Picture 100" descr="2610Z04385_A_3D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886574" y="7281362"/>
          <a:ext cx="4095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381000</xdr:colOff>
      <xdr:row>17</xdr:row>
      <xdr:rowOff>89647</xdr:rowOff>
    </xdr:from>
    <xdr:to>
      <xdr:col>5</xdr:col>
      <xdr:colOff>1219200</xdr:colOff>
      <xdr:row>17</xdr:row>
      <xdr:rowOff>745511</xdr:rowOff>
    </xdr:to>
    <xdr:pic>
      <xdr:nvPicPr>
        <xdr:cNvPr id="132" name="Picture 116" descr="F0152016AB_D03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181725" y="6928597"/>
          <a:ext cx="838200" cy="655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336176</xdr:colOff>
      <xdr:row>18</xdr:row>
      <xdr:rowOff>78441</xdr:rowOff>
    </xdr:from>
    <xdr:to>
      <xdr:col>5</xdr:col>
      <xdr:colOff>1170455</xdr:colOff>
      <xdr:row>18</xdr:row>
      <xdr:rowOff>670785</xdr:rowOff>
    </xdr:to>
    <xdr:pic>
      <xdr:nvPicPr>
        <xdr:cNvPr id="133" name="Picture 113" descr="F0152017_S02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136901" y="7803216"/>
          <a:ext cx="834279" cy="59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526676</xdr:colOff>
      <xdr:row>82</xdr:row>
      <xdr:rowOff>56029</xdr:rowOff>
    </xdr:from>
    <xdr:to>
      <xdr:col>5</xdr:col>
      <xdr:colOff>1517276</xdr:colOff>
      <xdr:row>82</xdr:row>
      <xdr:rowOff>751354</xdr:rowOff>
    </xdr:to>
    <xdr:pic>
      <xdr:nvPicPr>
        <xdr:cNvPr id="134" name="Picture 79" descr="F0154181_REG01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327401" y="63587779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392205</xdr:colOff>
      <xdr:row>89</xdr:row>
      <xdr:rowOff>22413</xdr:rowOff>
    </xdr:from>
    <xdr:to>
      <xdr:col>5</xdr:col>
      <xdr:colOff>1576744</xdr:colOff>
      <xdr:row>89</xdr:row>
      <xdr:rowOff>795619</xdr:rowOff>
    </xdr:to>
    <xdr:pic>
      <xdr:nvPicPr>
        <xdr:cNvPr id="1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192930" y="69754938"/>
          <a:ext cx="1184539" cy="773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448236</xdr:colOff>
      <xdr:row>108</xdr:row>
      <xdr:rowOff>123265</xdr:rowOff>
    </xdr:from>
    <xdr:to>
      <xdr:col>5</xdr:col>
      <xdr:colOff>1466579</xdr:colOff>
      <xdr:row>108</xdr:row>
      <xdr:rowOff>776590</xdr:rowOff>
    </xdr:to>
    <xdr:pic>
      <xdr:nvPicPr>
        <xdr:cNvPr id="136" name="Picture 135" descr="13819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248961" y="85800640"/>
          <a:ext cx="1018343" cy="653325"/>
        </a:xfrm>
        <a:prstGeom prst="rect">
          <a:avLst/>
        </a:prstGeom>
      </xdr:spPr>
    </xdr:pic>
    <xdr:clientData/>
  </xdr:twoCellAnchor>
  <xdr:twoCellAnchor>
    <xdr:from>
      <xdr:col>5</xdr:col>
      <xdr:colOff>550211</xdr:colOff>
      <xdr:row>131</xdr:row>
      <xdr:rowOff>64034</xdr:rowOff>
    </xdr:from>
    <xdr:to>
      <xdr:col>5</xdr:col>
      <xdr:colOff>1602441</xdr:colOff>
      <xdr:row>131</xdr:row>
      <xdr:rowOff>793284</xdr:rowOff>
    </xdr:to>
    <xdr:pic>
      <xdr:nvPicPr>
        <xdr:cNvPr id="137" name="Picture 66" descr="F0158003DC-D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350936" y="103457909"/>
          <a:ext cx="1052230" cy="72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448236</xdr:colOff>
      <xdr:row>130</xdr:row>
      <xdr:rowOff>145676</xdr:rowOff>
    </xdr:from>
    <xdr:to>
      <xdr:col>5</xdr:col>
      <xdr:colOff>1601345</xdr:colOff>
      <xdr:row>130</xdr:row>
      <xdr:rowOff>795618</xdr:rowOff>
    </xdr:to>
    <xdr:pic>
      <xdr:nvPicPr>
        <xdr:cNvPr id="138" name="Picture 67" descr="F0158003_REG01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248961" y="102653726"/>
          <a:ext cx="1153109" cy="649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480732</xdr:colOff>
      <xdr:row>133</xdr:row>
      <xdr:rowOff>68035</xdr:rowOff>
    </xdr:from>
    <xdr:to>
      <xdr:col>5</xdr:col>
      <xdr:colOff>1520522</xdr:colOff>
      <xdr:row>133</xdr:row>
      <xdr:rowOff>802820</xdr:rowOff>
    </xdr:to>
    <xdr:pic>
      <xdr:nvPicPr>
        <xdr:cNvPr id="139" name="Picture 138" descr="F0151840_AAS.pn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290982" y="109483071"/>
          <a:ext cx="1039790" cy="73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400210</xdr:colOff>
      <xdr:row>134</xdr:row>
      <xdr:rowOff>76121</xdr:rowOff>
    </xdr:from>
    <xdr:to>
      <xdr:col>5</xdr:col>
      <xdr:colOff>1575478</xdr:colOff>
      <xdr:row>134</xdr:row>
      <xdr:rowOff>843643</xdr:rowOff>
    </xdr:to>
    <xdr:pic>
      <xdr:nvPicPr>
        <xdr:cNvPr id="140" name="Picture 139" descr="F0151840AD_WOC.pn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210460" y="110375621"/>
          <a:ext cx="1175268" cy="767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470648</xdr:colOff>
      <xdr:row>31</xdr:row>
      <xdr:rowOff>78442</xdr:rowOff>
    </xdr:from>
    <xdr:to>
      <xdr:col>5</xdr:col>
      <xdr:colOff>1490383</xdr:colOff>
      <xdr:row>31</xdr:row>
      <xdr:rowOff>799904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373" y="19318942"/>
          <a:ext cx="1019735" cy="721462"/>
        </a:xfrm>
        <a:prstGeom prst="rect">
          <a:avLst/>
        </a:prstGeom>
      </xdr:spPr>
    </xdr:pic>
    <xdr:clientData/>
  </xdr:twoCellAnchor>
  <xdr:twoCellAnchor editAs="oneCell">
    <xdr:from>
      <xdr:col>2</xdr:col>
      <xdr:colOff>22414</xdr:colOff>
      <xdr:row>26</xdr:row>
      <xdr:rowOff>571499</xdr:rowOff>
    </xdr:from>
    <xdr:to>
      <xdr:col>2</xdr:col>
      <xdr:colOff>1423148</xdr:colOff>
      <xdr:row>26</xdr:row>
      <xdr:rowOff>839399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03539" y="15382874"/>
          <a:ext cx="1400734" cy="26790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27</xdr:row>
      <xdr:rowOff>560294</xdr:rowOff>
    </xdr:from>
    <xdr:to>
      <xdr:col>3</xdr:col>
      <xdr:colOff>0</xdr:colOff>
      <xdr:row>27</xdr:row>
      <xdr:rowOff>828194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14744" y="16257494"/>
          <a:ext cx="1404656" cy="267900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31</xdr:row>
      <xdr:rowOff>493060</xdr:rowOff>
    </xdr:from>
    <xdr:to>
      <xdr:col>3</xdr:col>
      <xdr:colOff>11205</xdr:colOff>
      <xdr:row>31</xdr:row>
      <xdr:rowOff>760960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25949" y="19733560"/>
          <a:ext cx="1404656" cy="267900"/>
        </a:xfrm>
        <a:prstGeom prst="rect">
          <a:avLst/>
        </a:prstGeom>
      </xdr:spPr>
    </xdr:pic>
    <xdr:clientData/>
  </xdr:twoCellAnchor>
  <xdr:twoCellAnchor>
    <xdr:from>
      <xdr:col>2</xdr:col>
      <xdr:colOff>51548</xdr:colOff>
      <xdr:row>30</xdr:row>
      <xdr:rowOff>544607</xdr:rowOff>
    </xdr:from>
    <xdr:to>
      <xdr:col>3</xdr:col>
      <xdr:colOff>17929</xdr:colOff>
      <xdr:row>30</xdr:row>
      <xdr:rowOff>812507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32673" y="18899282"/>
          <a:ext cx="1404656" cy="267900"/>
        </a:xfrm>
        <a:prstGeom prst="rect">
          <a:avLst/>
        </a:prstGeom>
      </xdr:spPr>
    </xdr:pic>
    <xdr:clientData/>
  </xdr:twoCellAnchor>
  <xdr:twoCellAnchor>
    <xdr:from>
      <xdr:col>2</xdr:col>
      <xdr:colOff>2242</xdr:colOff>
      <xdr:row>29</xdr:row>
      <xdr:rowOff>506507</xdr:rowOff>
    </xdr:from>
    <xdr:to>
      <xdr:col>2</xdr:col>
      <xdr:colOff>1402976</xdr:colOff>
      <xdr:row>29</xdr:row>
      <xdr:rowOff>774407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383367" y="17975357"/>
          <a:ext cx="1400734" cy="267900"/>
        </a:xfrm>
        <a:prstGeom prst="rect">
          <a:avLst/>
        </a:prstGeom>
      </xdr:spPr>
    </xdr:pic>
    <xdr:clientData/>
  </xdr:twoCellAnchor>
  <xdr:twoCellAnchor>
    <xdr:from>
      <xdr:col>1</xdr:col>
      <xdr:colOff>1051112</xdr:colOff>
      <xdr:row>28</xdr:row>
      <xdr:rowOff>524437</xdr:rowOff>
    </xdr:from>
    <xdr:to>
      <xdr:col>2</xdr:col>
      <xdr:colOff>1398493</xdr:colOff>
      <xdr:row>28</xdr:row>
      <xdr:rowOff>792337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384487" y="17107462"/>
          <a:ext cx="1395131" cy="267900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83</xdr:row>
      <xdr:rowOff>515471</xdr:rowOff>
    </xdr:from>
    <xdr:to>
      <xdr:col>2</xdr:col>
      <xdr:colOff>1434351</xdr:colOff>
      <xdr:row>83</xdr:row>
      <xdr:rowOff>783371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14742" y="64933046"/>
          <a:ext cx="1400734" cy="26790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55</xdr:row>
      <xdr:rowOff>537883</xdr:rowOff>
    </xdr:from>
    <xdr:to>
      <xdr:col>2</xdr:col>
      <xdr:colOff>1423146</xdr:colOff>
      <xdr:row>55</xdr:row>
      <xdr:rowOff>805783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03537" y="41038183"/>
          <a:ext cx="1400734" cy="267900"/>
        </a:xfrm>
        <a:prstGeom prst="rect">
          <a:avLst/>
        </a:prstGeom>
      </xdr:spPr>
    </xdr:pic>
    <xdr:clientData/>
  </xdr:twoCellAnchor>
  <xdr:twoCellAnchor>
    <xdr:from>
      <xdr:col>5</xdr:col>
      <xdr:colOff>432547</xdr:colOff>
      <xdr:row>70</xdr:row>
      <xdr:rowOff>96370</xdr:rowOff>
    </xdr:from>
    <xdr:to>
      <xdr:col>5</xdr:col>
      <xdr:colOff>1385047</xdr:colOff>
      <xdr:row>70</xdr:row>
      <xdr:rowOff>772645</xdr:rowOff>
    </xdr:to>
    <xdr:pic>
      <xdr:nvPicPr>
        <xdr:cNvPr id="150" name="Picture 149" descr="F0155265AA_D.pn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233272" y="53884045"/>
          <a:ext cx="9525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627529</xdr:colOff>
      <xdr:row>137</xdr:row>
      <xdr:rowOff>112059</xdr:rowOff>
    </xdr:from>
    <xdr:to>
      <xdr:col>5</xdr:col>
      <xdr:colOff>1145084</xdr:colOff>
      <xdr:row>137</xdr:row>
      <xdr:rowOff>786449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428254" y="108820884"/>
          <a:ext cx="517555" cy="674390"/>
        </a:xfrm>
        <a:prstGeom prst="rect">
          <a:avLst/>
        </a:prstGeom>
      </xdr:spPr>
    </xdr:pic>
    <xdr:clientData/>
  </xdr:twoCellAnchor>
  <xdr:twoCellAnchor>
    <xdr:from>
      <xdr:col>5</xdr:col>
      <xdr:colOff>392206</xdr:colOff>
      <xdr:row>59</xdr:row>
      <xdr:rowOff>67235</xdr:rowOff>
    </xdr:from>
    <xdr:to>
      <xdr:col>5</xdr:col>
      <xdr:colOff>1355912</xdr:colOff>
      <xdr:row>59</xdr:row>
      <xdr:rowOff>777968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192931" y="43225010"/>
          <a:ext cx="963706" cy="710733"/>
        </a:xfrm>
        <a:prstGeom prst="rect">
          <a:avLst/>
        </a:prstGeom>
      </xdr:spPr>
    </xdr:pic>
    <xdr:clientData/>
  </xdr:twoCellAnchor>
  <xdr:twoCellAnchor>
    <xdr:from>
      <xdr:col>5</xdr:col>
      <xdr:colOff>272144</xdr:colOff>
      <xdr:row>61</xdr:row>
      <xdr:rowOff>108857</xdr:rowOff>
    </xdr:from>
    <xdr:to>
      <xdr:col>5</xdr:col>
      <xdr:colOff>1669144</xdr:colOff>
      <xdr:row>61</xdr:row>
      <xdr:rowOff>775607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72869" y="45924107"/>
          <a:ext cx="1397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63</xdr:row>
      <xdr:rowOff>68036</xdr:rowOff>
    </xdr:from>
    <xdr:to>
      <xdr:col>5</xdr:col>
      <xdr:colOff>1595187</xdr:colOff>
      <xdr:row>63</xdr:row>
      <xdr:rowOff>830036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1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95975" y="47654936"/>
          <a:ext cx="1499937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108857</xdr:colOff>
      <xdr:row>65</xdr:row>
      <xdr:rowOff>54429</xdr:rowOff>
    </xdr:from>
    <xdr:to>
      <xdr:col>5</xdr:col>
      <xdr:colOff>1564821</xdr:colOff>
      <xdr:row>65</xdr:row>
      <xdr:rowOff>798469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1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909582" y="49412979"/>
          <a:ext cx="1455964" cy="744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95251</xdr:colOff>
      <xdr:row>66</xdr:row>
      <xdr:rowOff>68037</xdr:rowOff>
    </xdr:from>
    <xdr:to>
      <xdr:col>5</xdr:col>
      <xdr:colOff>1635783</xdr:colOff>
      <xdr:row>66</xdr:row>
      <xdr:rowOff>775607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95976" y="50312412"/>
          <a:ext cx="1540532" cy="707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353786</xdr:colOff>
      <xdr:row>13</xdr:row>
      <xdr:rowOff>68037</xdr:rowOff>
    </xdr:from>
    <xdr:to>
      <xdr:col>5</xdr:col>
      <xdr:colOff>1292679</xdr:colOff>
      <xdr:row>14</xdr:row>
      <xdr:rowOff>4744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154511" y="3363687"/>
          <a:ext cx="938893" cy="822532"/>
        </a:xfrm>
        <a:prstGeom prst="rect">
          <a:avLst/>
        </a:prstGeom>
      </xdr:spPr>
    </xdr:pic>
    <xdr:clientData/>
  </xdr:twoCellAnchor>
  <xdr:twoCellAnchor>
    <xdr:from>
      <xdr:col>5</xdr:col>
      <xdr:colOff>392203</xdr:colOff>
      <xdr:row>138</xdr:row>
      <xdr:rowOff>22413</xdr:rowOff>
    </xdr:from>
    <xdr:to>
      <xdr:col>5</xdr:col>
      <xdr:colOff>1516750</xdr:colOff>
      <xdr:row>138</xdr:row>
      <xdr:rowOff>818030</xdr:rowOff>
    </xdr:to>
    <xdr:pic>
      <xdr:nvPicPr>
        <xdr:cNvPr id="158" name="Picture 157" descr="F0150805AA_D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192928" y="109617063"/>
          <a:ext cx="1124547" cy="795617"/>
        </a:xfrm>
        <a:prstGeom prst="rect">
          <a:avLst/>
        </a:prstGeom>
      </xdr:spPr>
    </xdr:pic>
    <xdr:clientData/>
  </xdr:twoCellAnchor>
  <xdr:twoCellAnchor>
    <xdr:from>
      <xdr:col>5</xdr:col>
      <xdr:colOff>582706</xdr:colOff>
      <xdr:row>157</xdr:row>
      <xdr:rowOff>44824</xdr:rowOff>
    </xdr:from>
    <xdr:to>
      <xdr:col>5</xdr:col>
      <xdr:colOff>1248653</xdr:colOff>
      <xdr:row>157</xdr:row>
      <xdr:rowOff>765136</xdr:rowOff>
    </xdr:to>
    <xdr:pic>
      <xdr:nvPicPr>
        <xdr:cNvPr id="159" name="Picture 158" descr="F0150700_HEAD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83431" y="126470149"/>
          <a:ext cx="665947" cy="720312"/>
        </a:xfrm>
        <a:prstGeom prst="rect">
          <a:avLst/>
        </a:prstGeom>
      </xdr:spPr>
    </xdr:pic>
    <xdr:clientData/>
  </xdr:twoCellAnchor>
  <xdr:twoCellAnchor>
    <xdr:from>
      <xdr:col>5</xdr:col>
      <xdr:colOff>605118</xdr:colOff>
      <xdr:row>158</xdr:row>
      <xdr:rowOff>145677</xdr:rowOff>
    </xdr:from>
    <xdr:to>
      <xdr:col>5</xdr:col>
      <xdr:colOff>1324785</xdr:colOff>
      <xdr:row>158</xdr:row>
      <xdr:rowOff>655308</xdr:rowOff>
    </xdr:to>
    <xdr:pic>
      <xdr:nvPicPr>
        <xdr:cNvPr id="160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405843" y="127456827"/>
          <a:ext cx="719667" cy="509631"/>
        </a:xfrm>
        <a:prstGeom prst="rect">
          <a:avLst/>
        </a:prstGeom>
        <a:noFill/>
      </xdr:spPr>
    </xdr:pic>
    <xdr:clientData/>
  </xdr:twoCellAnchor>
  <xdr:twoCellAnchor>
    <xdr:from>
      <xdr:col>5</xdr:col>
      <xdr:colOff>459441</xdr:colOff>
      <xdr:row>144</xdr:row>
      <xdr:rowOff>112059</xdr:rowOff>
    </xdr:from>
    <xdr:to>
      <xdr:col>5</xdr:col>
      <xdr:colOff>1469091</xdr:colOff>
      <xdr:row>144</xdr:row>
      <xdr:rowOff>816861</xdr:rowOff>
    </xdr:to>
    <xdr:pic>
      <xdr:nvPicPr>
        <xdr:cNvPr id="161" name="Picture 160" descr="F0150713_HEAD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6260166" y="115021659"/>
          <a:ext cx="1009650" cy="704802"/>
        </a:xfrm>
        <a:prstGeom prst="rect">
          <a:avLst/>
        </a:prstGeom>
      </xdr:spPr>
    </xdr:pic>
    <xdr:clientData/>
  </xdr:twoCellAnchor>
  <xdr:twoCellAnchor>
    <xdr:from>
      <xdr:col>5</xdr:col>
      <xdr:colOff>493059</xdr:colOff>
      <xdr:row>141</xdr:row>
      <xdr:rowOff>67235</xdr:rowOff>
    </xdr:from>
    <xdr:to>
      <xdr:col>5</xdr:col>
      <xdr:colOff>1456117</xdr:colOff>
      <xdr:row>141</xdr:row>
      <xdr:rowOff>748599</xdr:rowOff>
    </xdr:to>
    <xdr:pic>
      <xdr:nvPicPr>
        <xdr:cNvPr id="162" name="Picture 161" descr="F0150721AA_D.pn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293784" y="112319360"/>
          <a:ext cx="963058" cy="681364"/>
        </a:xfrm>
        <a:prstGeom prst="rect">
          <a:avLst/>
        </a:prstGeom>
      </xdr:spPr>
    </xdr:pic>
    <xdr:clientData/>
  </xdr:twoCellAnchor>
  <xdr:twoCellAnchor>
    <xdr:from>
      <xdr:col>5</xdr:col>
      <xdr:colOff>313765</xdr:colOff>
      <xdr:row>142</xdr:row>
      <xdr:rowOff>44822</xdr:rowOff>
    </xdr:from>
    <xdr:to>
      <xdr:col>5</xdr:col>
      <xdr:colOff>1479177</xdr:colOff>
      <xdr:row>142</xdr:row>
      <xdr:rowOff>869352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4490" y="113182772"/>
          <a:ext cx="1165412" cy="824530"/>
        </a:xfrm>
        <a:prstGeom prst="rect">
          <a:avLst/>
        </a:prstGeom>
      </xdr:spPr>
    </xdr:pic>
    <xdr:clientData/>
  </xdr:twoCellAnchor>
  <xdr:twoCellAnchor>
    <xdr:from>
      <xdr:col>5</xdr:col>
      <xdr:colOff>773206</xdr:colOff>
      <xdr:row>145</xdr:row>
      <xdr:rowOff>89647</xdr:rowOff>
    </xdr:from>
    <xdr:to>
      <xdr:col>5</xdr:col>
      <xdr:colOff>1271300</xdr:colOff>
      <xdr:row>145</xdr:row>
      <xdr:rowOff>794497</xdr:rowOff>
    </xdr:to>
    <xdr:pic>
      <xdr:nvPicPr>
        <xdr:cNvPr id="164" name="Picture 163" descr="F0150730_HEAD.pn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573931" y="115885072"/>
          <a:ext cx="498094" cy="704850"/>
        </a:xfrm>
        <a:prstGeom prst="rect">
          <a:avLst/>
        </a:prstGeom>
      </xdr:spPr>
    </xdr:pic>
    <xdr:clientData/>
  </xdr:twoCellAnchor>
  <xdr:twoCellAnchor>
    <xdr:from>
      <xdr:col>5</xdr:col>
      <xdr:colOff>784412</xdr:colOff>
      <xdr:row>146</xdr:row>
      <xdr:rowOff>67236</xdr:rowOff>
    </xdr:from>
    <xdr:to>
      <xdr:col>5</xdr:col>
      <xdr:colOff>1275379</xdr:colOff>
      <xdr:row>146</xdr:row>
      <xdr:rowOff>762001</xdr:rowOff>
    </xdr:to>
    <xdr:pic>
      <xdr:nvPicPr>
        <xdr:cNvPr id="165" name="Picture 164" descr="F0150735_HEAD.pn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585137" y="116748486"/>
          <a:ext cx="490967" cy="694765"/>
        </a:xfrm>
        <a:prstGeom prst="rect">
          <a:avLst/>
        </a:prstGeom>
      </xdr:spPr>
    </xdr:pic>
    <xdr:clientData/>
  </xdr:twoCellAnchor>
  <xdr:twoCellAnchor>
    <xdr:from>
      <xdr:col>5</xdr:col>
      <xdr:colOff>784412</xdr:colOff>
      <xdr:row>147</xdr:row>
      <xdr:rowOff>123264</xdr:rowOff>
    </xdr:from>
    <xdr:to>
      <xdr:col>5</xdr:col>
      <xdr:colOff>1232087</xdr:colOff>
      <xdr:row>147</xdr:row>
      <xdr:rowOff>761516</xdr:rowOff>
    </xdr:to>
    <xdr:pic>
      <xdr:nvPicPr>
        <xdr:cNvPr id="166" name="Picture 165" descr="F0150731_HEAD.pn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585137" y="117690339"/>
          <a:ext cx="447675" cy="638252"/>
        </a:xfrm>
        <a:prstGeom prst="rect">
          <a:avLst/>
        </a:prstGeom>
      </xdr:spPr>
    </xdr:pic>
    <xdr:clientData/>
  </xdr:twoCellAnchor>
  <xdr:twoCellAnchor>
    <xdr:from>
      <xdr:col>5</xdr:col>
      <xdr:colOff>518674</xdr:colOff>
      <xdr:row>148</xdr:row>
      <xdr:rowOff>22412</xdr:rowOff>
    </xdr:from>
    <xdr:to>
      <xdr:col>5</xdr:col>
      <xdr:colOff>1520751</xdr:colOff>
      <xdr:row>148</xdr:row>
      <xdr:rowOff>793377</xdr:rowOff>
    </xdr:to>
    <xdr:pic>
      <xdr:nvPicPr>
        <xdr:cNvPr id="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319399" y="118475312"/>
          <a:ext cx="1002077" cy="770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506665</xdr:colOff>
      <xdr:row>149</xdr:row>
      <xdr:rowOff>112059</xdr:rowOff>
    </xdr:from>
    <xdr:to>
      <xdr:col>5</xdr:col>
      <xdr:colOff>1279635</xdr:colOff>
      <xdr:row>149</xdr:row>
      <xdr:rowOff>683560</xdr:rowOff>
    </xdr:to>
    <xdr:pic>
      <xdr:nvPicPr>
        <xdr:cNvPr id="1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307390" y="119450784"/>
          <a:ext cx="772970" cy="571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616323</xdr:colOff>
      <xdr:row>150</xdr:row>
      <xdr:rowOff>51070</xdr:rowOff>
    </xdr:from>
    <xdr:to>
      <xdr:col>5</xdr:col>
      <xdr:colOff>1210235</xdr:colOff>
      <xdr:row>150</xdr:row>
      <xdr:rowOff>794729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r="47610"/>
        <a:stretch>
          <a:fillRect/>
        </a:stretch>
      </xdr:blipFill>
      <xdr:spPr bwMode="auto">
        <a:xfrm>
          <a:off x="6417048" y="120275620"/>
          <a:ext cx="593912" cy="743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493058</xdr:colOff>
      <xdr:row>151</xdr:row>
      <xdr:rowOff>33617</xdr:rowOff>
    </xdr:from>
    <xdr:to>
      <xdr:col>5</xdr:col>
      <xdr:colOff>849495</xdr:colOff>
      <xdr:row>151</xdr:row>
      <xdr:rowOff>664224</xdr:rowOff>
    </xdr:to>
    <xdr:pic>
      <xdr:nvPicPr>
        <xdr:cNvPr id="170" name="Picture 169" descr="X:\Departments\PT-SEU\MKT\Data\Temp_Wieke\MyDocuments\Projects\0078\Verpakking\Fotografie\2 final\F0150738_HEAD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screen"/>
        <a:srcRect/>
        <a:stretch>
          <a:fillRect/>
        </a:stretch>
      </xdr:blipFill>
      <xdr:spPr bwMode="auto">
        <a:xfrm>
          <a:off x="6293783" y="121143992"/>
          <a:ext cx="356437" cy="630607"/>
        </a:xfrm>
        <a:prstGeom prst="rect">
          <a:avLst/>
        </a:prstGeom>
        <a:noFill/>
      </xdr:spPr>
    </xdr:pic>
    <xdr:clientData/>
  </xdr:twoCellAnchor>
  <xdr:twoCellAnchor>
    <xdr:from>
      <xdr:col>5</xdr:col>
      <xdr:colOff>885558</xdr:colOff>
      <xdr:row>151</xdr:row>
      <xdr:rowOff>114274</xdr:rowOff>
    </xdr:from>
    <xdr:to>
      <xdr:col>5</xdr:col>
      <xdr:colOff>1524000</xdr:colOff>
      <xdr:row>151</xdr:row>
      <xdr:rowOff>674271</xdr:rowOff>
    </xdr:to>
    <xdr:pic>
      <xdr:nvPicPr>
        <xdr:cNvPr id="171" name="Picture 170" descr="X:\Departments\PT-SEU\MKT\Data\Temp_Wieke\MyDocuments\Projects\0078\Verpakking\Fotografie\2 final\F0150758_HEAD_2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86283" y="121224649"/>
          <a:ext cx="638442" cy="55999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123265</xdr:colOff>
      <xdr:row>151</xdr:row>
      <xdr:rowOff>537880</xdr:rowOff>
    </xdr:from>
    <xdr:to>
      <xdr:col>5</xdr:col>
      <xdr:colOff>597474</xdr:colOff>
      <xdr:row>151</xdr:row>
      <xdr:rowOff>829235</xdr:rowOff>
    </xdr:to>
    <xdr:pic>
      <xdr:nvPicPr>
        <xdr:cNvPr id="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5923990" y="121648255"/>
          <a:ext cx="474209" cy="29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571500</xdr:colOff>
      <xdr:row>152</xdr:row>
      <xdr:rowOff>190500</xdr:rowOff>
    </xdr:from>
    <xdr:to>
      <xdr:col>5</xdr:col>
      <xdr:colOff>1418167</xdr:colOff>
      <xdr:row>152</xdr:row>
      <xdr:rowOff>790067</xdr:rowOff>
    </xdr:to>
    <xdr:pic>
      <xdr:nvPicPr>
        <xdr:cNvPr id="173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372225" y="122186700"/>
          <a:ext cx="846667" cy="599567"/>
        </a:xfrm>
        <a:prstGeom prst="rect">
          <a:avLst/>
        </a:prstGeom>
        <a:noFill/>
      </xdr:spPr>
    </xdr:pic>
    <xdr:clientData/>
  </xdr:twoCellAnchor>
  <xdr:twoCellAnchor>
    <xdr:from>
      <xdr:col>5</xdr:col>
      <xdr:colOff>603248</xdr:colOff>
      <xdr:row>153</xdr:row>
      <xdr:rowOff>127561</xdr:rowOff>
    </xdr:from>
    <xdr:to>
      <xdr:col>5</xdr:col>
      <xdr:colOff>1470073</xdr:colOff>
      <xdr:row>153</xdr:row>
      <xdr:rowOff>550895</xdr:rowOff>
    </xdr:to>
    <xdr:pic>
      <xdr:nvPicPr>
        <xdr:cNvPr id="1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 l="6570" t="22143" r="6509" b="17857"/>
        <a:stretch>
          <a:fillRect/>
        </a:stretch>
      </xdr:blipFill>
      <xdr:spPr bwMode="auto">
        <a:xfrm>
          <a:off x="6403973" y="123009586"/>
          <a:ext cx="866825" cy="423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403412</xdr:colOff>
      <xdr:row>156</xdr:row>
      <xdr:rowOff>72278</xdr:rowOff>
    </xdr:from>
    <xdr:to>
      <xdr:col>5</xdr:col>
      <xdr:colOff>1513503</xdr:colOff>
      <xdr:row>156</xdr:row>
      <xdr:rowOff>767045</xdr:rowOff>
    </xdr:to>
    <xdr:pic>
      <xdr:nvPicPr>
        <xdr:cNvPr id="175" name="Picture 174" descr="F0150745_AAD.pn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6204137" y="125611778"/>
          <a:ext cx="1110091" cy="694767"/>
        </a:xfrm>
        <a:prstGeom prst="rect">
          <a:avLst/>
        </a:prstGeom>
      </xdr:spPr>
    </xdr:pic>
    <xdr:clientData/>
  </xdr:twoCellAnchor>
  <xdr:twoCellAnchor>
    <xdr:from>
      <xdr:col>5</xdr:col>
      <xdr:colOff>441512</xdr:colOff>
      <xdr:row>155</xdr:row>
      <xdr:rowOff>33618</xdr:rowOff>
    </xdr:from>
    <xdr:to>
      <xdr:col>5</xdr:col>
      <xdr:colOff>1439350</xdr:colOff>
      <xdr:row>155</xdr:row>
      <xdr:rowOff>739588</xdr:rowOff>
    </xdr:to>
    <xdr:pic>
      <xdr:nvPicPr>
        <xdr:cNvPr id="176" name="Picture 175" descr="F0150740_AAS.pn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242237" y="124687293"/>
          <a:ext cx="997838" cy="705970"/>
        </a:xfrm>
        <a:prstGeom prst="rect">
          <a:avLst/>
        </a:prstGeom>
      </xdr:spPr>
    </xdr:pic>
    <xdr:clientData/>
  </xdr:twoCellAnchor>
  <xdr:twoCellAnchor>
    <xdr:from>
      <xdr:col>5</xdr:col>
      <xdr:colOff>493059</xdr:colOff>
      <xdr:row>162</xdr:row>
      <xdr:rowOff>78441</xdr:rowOff>
    </xdr:from>
    <xdr:to>
      <xdr:col>5</xdr:col>
      <xdr:colOff>1529702</xdr:colOff>
      <xdr:row>162</xdr:row>
      <xdr:rowOff>802341</xdr:rowOff>
    </xdr:to>
    <xdr:pic>
      <xdr:nvPicPr>
        <xdr:cNvPr id="177" name="Picture 176" descr="F0150788AA_D02.pn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293784" y="130932891"/>
          <a:ext cx="1036643" cy="723900"/>
        </a:xfrm>
        <a:prstGeom prst="rect">
          <a:avLst/>
        </a:prstGeom>
      </xdr:spPr>
    </xdr:pic>
    <xdr:clientData/>
  </xdr:twoCellAnchor>
  <xdr:twoCellAnchor>
    <xdr:from>
      <xdr:col>5</xdr:col>
      <xdr:colOff>493059</xdr:colOff>
      <xdr:row>159</xdr:row>
      <xdr:rowOff>134470</xdr:rowOff>
    </xdr:from>
    <xdr:to>
      <xdr:col>5</xdr:col>
      <xdr:colOff>1512794</xdr:colOff>
      <xdr:row>159</xdr:row>
      <xdr:rowOff>741633</xdr:rowOff>
    </xdr:to>
    <xdr:pic>
      <xdr:nvPicPr>
        <xdr:cNvPr id="178" name="Picture 177" descr="F0150750AA_D02.pn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6293784" y="128331445"/>
          <a:ext cx="1019735" cy="607163"/>
        </a:xfrm>
        <a:prstGeom prst="rect">
          <a:avLst/>
        </a:prstGeom>
      </xdr:spPr>
    </xdr:pic>
    <xdr:clientData/>
  </xdr:twoCellAnchor>
  <xdr:twoCellAnchor>
    <xdr:from>
      <xdr:col>5</xdr:col>
      <xdr:colOff>280147</xdr:colOff>
      <xdr:row>160</xdr:row>
      <xdr:rowOff>67236</xdr:rowOff>
    </xdr:from>
    <xdr:to>
      <xdr:col>5</xdr:col>
      <xdr:colOff>1253117</xdr:colOff>
      <xdr:row>160</xdr:row>
      <xdr:rowOff>755613</xdr:rowOff>
    </xdr:to>
    <xdr:pic>
      <xdr:nvPicPr>
        <xdr:cNvPr id="179" name="Picture 178" descr="F0150755AA_D02.pn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6080872" y="129150036"/>
          <a:ext cx="972970" cy="688377"/>
        </a:xfrm>
        <a:prstGeom prst="rect">
          <a:avLst/>
        </a:prstGeom>
      </xdr:spPr>
    </xdr:pic>
    <xdr:clientData/>
  </xdr:twoCellAnchor>
  <xdr:twoCellAnchor>
    <xdr:from>
      <xdr:col>5</xdr:col>
      <xdr:colOff>1200150</xdr:colOff>
      <xdr:row>160</xdr:row>
      <xdr:rowOff>591111</xdr:rowOff>
    </xdr:from>
    <xdr:to>
      <xdr:col>5</xdr:col>
      <xdr:colOff>1632029</xdr:colOff>
      <xdr:row>160</xdr:row>
      <xdr:rowOff>819711</xdr:rowOff>
    </xdr:to>
    <xdr:pic>
      <xdr:nvPicPr>
        <xdr:cNvPr id="1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1352" t="20922" r="16014" b="47826"/>
        <a:stretch>
          <a:fillRect/>
        </a:stretch>
      </xdr:blipFill>
      <xdr:spPr bwMode="auto">
        <a:xfrm>
          <a:off x="7000875" y="129673911"/>
          <a:ext cx="431879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921689</xdr:colOff>
      <xdr:row>161</xdr:row>
      <xdr:rowOff>79035</xdr:rowOff>
    </xdr:from>
    <xdr:to>
      <xdr:col>5</xdr:col>
      <xdr:colOff>1501589</xdr:colOff>
      <xdr:row>161</xdr:row>
      <xdr:rowOff>765381</xdr:rowOff>
    </xdr:to>
    <xdr:pic>
      <xdr:nvPicPr>
        <xdr:cNvPr id="181" name="Picture 180" descr="8256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6722414" y="130047660"/>
          <a:ext cx="579900" cy="686346"/>
        </a:xfrm>
        <a:prstGeom prst="rect">
          <a:avLst/>
        </a:prstGeom>
      </xdr:spPr>
    </xdr:pic>
    <xdr:clientData/>
  </xdr:twoCellAnchor>
  <xdr:twoCellAnchor>
    <xdr:from>
      <xdr:col>5</xdr:col>
      <xdr:colOff>459441</xdr:colOff>
      <xdr:row>161</xdr:row>
      <xdr:rowOff>168087</xdr:rowOff>
    </xdr:from>
    <xdr:to>
      <xdr:col>5</xdr:col>
      <xdr:colOff>818029</xdr:colOff>
      <xdr:row>161</xdr:row>
      <xdr:rowOff>702304</xdr:rowOff>
    </xdr:to>
    <xdr:pic>
      <xdr:nvPicPr>
        <xdr:cNvPr id="182" name="Picture 181" descr="94865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6260166" y="130136712"/>
          <a:ext cx="358588" cy="534217"/>
        </a:xfrm>
        <a:prstGeom prst="rect">
          <a:avLst/>
        </a:prstGeom>
      </xdr:spPr>
    </xdr:pic>
    <xdr:clientData/>
  </xdr:twoCellAnchor>
  <xdr:twoCellAnchor>
    <xdr:from>
      <xdr:col>5</xdr:col>
      <xdr:colOff>470647</xdr:colOff>
      <xdr:row>139</xdr:row>
      <xdr:rowOff>851646</xdr:rowOff>
    </xdr:from>
    <xdr:to>
      <xdr:col>5</xdr:col>
      <xdr:colOff>1255059</xdr:colOff>
      <xdr:row>141</xdr:row>
      <xdr:rowOff>83970</xdr:rowOff>
    </xdr:to>
    <xdr:pic>
      <xdr:nvPicPr>
        <xdr:cNvPr id="183" name="Picture 182" descr="F0150760_HEAD.pn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6271372" y="111332121"/>
          <a:ext cx="784412" cy="1003974"/>
        </a:xfrm>
        <a:prstGeom prst="rect">
          <a:avLst/>
        </a:prstGeom>
      </xdr:spPr>
    </xdr:pic>
    <xdr:clientData/>
  </xdr:twoCellAnchor>
  <xdr:twoCellAnchor>
    <xdr:from>
      <xdr:col>5</xdr:col>
      <xdr:colOff>1075766</xdr:colOff>
      <xdr:row>163</xdr:row>
      <xdr:rowOff>0</xdr:rowOff>
    </xdr:from>
    <xdr:to>
      <xdr:col>5</xdr:col>
      <xdr:colOff>1530905</xdr:colOff>
      <xdr:row>163</xdr:row>
      <xdr:rowOff>0</xdr:rowOff>
    </xdr:to>
    <xdr:pic>
      <xdr:nvPicPr>
        <xdr:cNvPr id="184" name="Picture 183" descr="11841.pn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6876491" y="131740275"/>
          <a:ext cx="455139" cy="0"/>
        </a:xfrm>
        <a:prstGeom prst="rect">
          <a:avLst/>
        </a:prstGeom>
      </xdr:spPr>
    </xdr:pic>
    <xdr:clientData/>
  </xdr:twoCellAnchor>
  <xdr:twoCellAnchor>
    <xdr:from>
      <xdr:col>5</xdr:col>
      <xdr:colOff>22412</xdr:colOff>
      <xdr:row>163</xdr:row>
      <xdr:rowOff>78441</xdr:rowOff>
    </xdr:from>
    <xdr:to>
      <xdr:col>5</xdr:col>
      <xdr:colOff>1136837</xdr:colOff>
      <xdr:row>163</xdr:row>
      <xdr:rowOff>871090</xdr:rowOff>
    </xdr:to>
    <xdr:pic>
      <xdr:nvPicPr>
        <xdr:cNvPr id="185" name="Picture 184" descr="F0150770AA_D.pn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823137" y="131818716"/>
          <a:ext cx="1114425" cy="792649"/>
        </a:xfrm>
        <a:prstGeom prst="rect">
          <a:avLst/>
        </a:prstGeom>
      </xdr:spPr>
    </xdr:pic>
    <xdr:clientData/>
  </xdr:twoCellAnchor>
  <xdr:twoCellAnchor>
    <xdr:from>
      <xdr:col>5</xdr:col>
      <xdr:colOff>986857</xdr:colOff>
      <xdr:row>163</xdr:row>
      <xdr:rowOff>243562</xdr:rowOff>
    </xdr:from>
    <xdr:to>
      <xdr:col>5</xdr:col>
      <xdr:colOff>1468710</xdr:colOff>
      <xdr:row>163</xdr:row>
      <xdr:rowOff>725415</xdr:rowOff>
    </xdr:to>
    <xdr:pic>
      <xdr:nvPicPr>
        <xdr:cNvPr id="186" name="Picture 185" descr="USP423(1)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6787582" y="131983837"/>
          <a:ext cx="481853" cy="481853"/>
        </a:xfrm>
        <a:prstGeom prst="rect">
          <a:avLst/>
        </a:prstGeom>
      </xdr:spPr>
    </xdr:pic>
    <xdr:clientData/>
  </xdr:twoCellAnchor>
  <xdr:twoCellAnchor>
    <xdr:from>
      <xdr:col>5</xdr:col>
      <xdr:colOff>168088</xdr:colOff>
      <xdr:row>164</xdr:row>
      <xdr:rowOff>338264</xdr:rowOff>
    </xdr:from>
    <xdr:to>
      <xdr:col>5</xdr:col>
      <xdr:colOff>874059</xdr:colOff>
      <xdr:row>164</xdr:row>
      <xdr:rowOff>817509</xdr:rowOff>
    </xdr:to>
    <xdr:pic>
      <xdr:nvPicPr>
        <xdr:cNvPr id="187" name="Picture 186" descr="ORGEON chain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968813" y="132964364"/>
          <a:ext cx="705971" cy="479245"/>
        </a:xfrm>
        <a:prstGeom prst="rect">
          <a:avLst/>
        </a:prstGeom>
      </xdr:spPr>
    </xdr:pic>
    <xdr:clientData/>
  </xdr:twoCellAnchor>
  <xdr:twoCellAnchor>
    <xdr:from>
      <xdr:col>5</xdr:col>
      <xdr:colOff>593910</xdr:colOff>
      <xdr:row>164</xdr:row>
      <xdr:rowOff>134470</xdr:rowOff>
    </xdr:from>
    <xdr:to>
      <xdr:col>5</xdr:col>
      <xdr:colOff>1624851</xdr:colOff>
      <xdr:row>164</xdr:row>
      <xdr:rowOff>627528</xdr:rowOff>
    </xdr:to>
    <xdr:pic>
      <xdr:nvPicPr>
        <xdr:cNvPr id="188" name="Picture 187" descr="F0150780_HEAD.pn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6394635" y="132760570"/>
          <a:ext cx="1030941" cy="493058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165</xdr:row>
      <xdr:rowOff>145677</xdr:rowOff>
    </xdr:from>
    <xdr:to>
      <xdr:col>5</xdr:col>
      <xdr:colOff>1344084</xdr:colOff>
      <xdr:row>165</xdr:row>
      <xdr:rowOff>692782</xdr:rowOff>
    </xdr:to>
    <xdr:pic>
      <xdr:nvPicPr>
        <xdr:cNvPr id="189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372225" y="133657602"/>
          <a:ext cx="772584" cy="54710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537881</xdr:colOff>
      <xdr:row>166</xdr:row>
      <xdr:rowOff>123267</xdr:rowOff>
    </xdr:from>
    <xdr:to>
      <xdr:col>5</xdr:col>
      <xdr:colOff>1311089</xdr:colOff>
      <xdr:row>166</xdr:row>
      <xdr:rowOff>871983</xdr:rowOff>
    </xdr:to>
    <xdr:pic>
      <xdr:nvPicPr>
        <xdr:cNvPr id="190" name="Picture 189" descr="131932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6338606" y="134521017"/>
          <a:ext cx="773208" cy="748716"/>
        </a:xfrm>
        <a:prstGeom prst="rect">
          <a:avLst/>
        </a:prstGeom>
      </xdr:spPr>
    </xdr:pic>
    <xdr:clientData/>
  </xdr:twoCellAnchor>
  <xdr:twoCellAnchor>
    <xdr:from>
      <xdr:col>5</xdr:col>
      <xdr:colOff>593912</xdr:colOff>
      <xdr:row>168</xdr:row>
      <xdr:rowOff>124949</xdr:rowOff>
    </xdr:from>
    <xdr:to>
      <xdr:col>5</xdr:col>
      <xdr:colOff>1277472</xdr:colOff>
      <xdr:row>168</xdr:row>
      <xdr:rowOff>753307</xdr:rowOff>
    </xdr:to>
    <xdr:pic>
      <xdr:nvPicPr>
        <xdr:cNvPr id="191" name="Picture 190" descr="132015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6394637" y="136294349"/>
          <a:ext cx="683560" cy="628358"/>
        </a:xfrm>
        <a:prstGeom prst="rect">
          <a:avLst/>
        </a:prstGeom>
      </xdr:spPr>
    </xdr:pic>
    <xdr:clientData/>
  </xdr:twoCellAnchor>
  <xdr:twoCellAnchor>
    <xdr:from>
      <xdr:col>5</xdr:col>
      <xdr:colOff>369794</xdr:colOff>
      <xdr:row>143</xdr:row>
      <xdr:rowOff>56029</xdr:rowOff>
    </xdr:from>
    <xdr:to>
      <xdr:col>5</xdr:col>
      <xdr:colOff>1512794</xdr:colOff>
      <xdr:row>143</xdr:row>
      <xdr:rowOff>864702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519" y="114079804"/>
          <a:ext cx="1143000" cy="808673"/>
        </a:xfrm>
        <a:prstGeom prst="rect">
          <a:avLst/>
        </a:prstGeom>
      </xdr:spPr>
    </xdr:pic>
    <xdr:clientData/>
  </xdr:twoCellAnchor>
  <xdr:twoCellAnchor>
    <xdr:from>
      <xdr:col>5</xdr:col>
      <xdr:colOff>627529</xdr:colOff>
      <xdr:row>154</xdr:row>
      <xdr:rowOff>112059</xdr:rowOff>
    </xdr:from>
    <xdr:to>
      <xdr:col>5</xdr:col>
      <xdr:colOff>1145084</xdr:colOff>
      <xdr:row>154</xdr:row>
      <xdr:rowOff>786449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428254" y="123879909"/>
          <a:ext cx="517555" cy="674390"/>
        </a:xfrm>
        <a:prstGeom prst="rect">
          <a:avLst/>
        </a:prstGeom>
      </xdr:spPr>
    </xdr:pic>
    <xdr:clientData/>
  </xdr:twoCellAnchor>
  <xdr:twoCellAnchor>
    <xdr:from>
      <xdr:col>5</xdr:col>
      <xdr:colOff>336176</xdr:colOff>
      <xdr:row>138</xdr:row>
      <xdr:rowOff>874059</xdr:rowOff>
    </xdr:from>
    <xdr:to>
      <xdr:col>5</xdr:col>
      <xdr:colOff>1613647</xdr:colOff>
      <xdr:row>140</xdr:row>
      <xdr:rowOff>7574</xdr:rowOff>
    </xdr:to>
    <xdr:pic>
      <xdr:nvPicPr>
        <xdr:cNvPr id="194" name="Picture 193" descr="C:\Users\ouw5bda\Downloads\F0150810_HEAD.png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6901" y="110468709"/>
          <a:ext cx="1277471" cy="905165"/>
        </a:xfrm>
        <a:prstGeom prst="rect">
          <a:avLst/>
        </a:prstGeom>
        <a:noFill/>
      </xdr:spPr>
    </xdr:pic>
    <xdr:clientData/>
  </xdr:twoCellAnchor>
  <xdr:twoCellAnchor>
    <xdr:from>
      <xdr:col>5</xdr:col>
      <xdr:colOff>51547</xdr:colOff>
      <xdr:row>165</xdr:row>
      <xdr:rowOff>367400</xdr:rowOff>
    </xdr:from>
    <xdr:to>
      <xdr:col>5</xdr:col>
      <xdr:colOff>757518</xdr:colOff>
      <xdr:row>165</xdr:row>
      <xdr:rowOff>846645</xdr:rowOff>
    </xdr:to>
    <xdr:pic>
      <xdr:nvPicPr>
        <xdr:cNvPr id="195" name="Picture 194" descr="ORGEON chain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852272" y="133879325"/>
          <a:ext cx="705971" cy="479245"/>
        </a:xfrm>
        <a:prstGeom prst="rect">
          <a:avLst/>
        </a:prstGeom>
      </xdr:spPr>
    </xdr:pic>
    <xdr:clientData/>
  </xdr:twoCellAnchor>
  <xdr:twoCellAnchor>
    <xdr:from>
      <xdr:col>5</xdr:col>
      <xdr:colOff>244928</xdr:colOff>
      <xdr:row>167</xdr:row>
      <xdr:rowOff>13608</xdr:rowOff>
    </xdr:from>
    <xdr:to>
      <xdr:col>5</xdr:col>
      <xdr:colOff>1469571</xdr:colOff>
      <xdr:row>167</xdr:row>
      <xdr:rowOff>805189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6045653" y="135297183"/>
          <a:ext cx="1224643" cy="791581"/>
        </a:xfrm>
        <a:prstGeom prst="rect">
          <a:avLst/>
        </a:prstGeom>
      </xdr:spPr>
    </xdr:pic>
    <xdr:clientData/>
  </xdr:twoCellAnchor>
  <xdr:twoCellAnchor>
    <xdr:from>
      <xdr:col>5</xdr:col>
      <xdr:colOff>231321</xdr:colOff>
      <xdr:row>169</xdr:row>
      <xdr:rowOff>40822</xdr:rowOff>
    </xdr:from>
    <xdr:to>
      <xdr:col>5</xdr:col>
      <xdr:colOff>1408245</xdr:colOff>
      <xdr:row>169</xdr:row>
      <xdr:rowOff>843643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032046" y="137096047"/>
          <a:ext cx="1176924" cy="802821"/>
        </a:xfrm>
        <a:prstGeom prst="rect">
          <a:avLst/>
        </a:prstGeom>
      </xdr:spPr>
    </xdr:pic>
    <xdr:clientData/>
  </xdr:twoCellAnchor>
  <xdr:twoCellAnchor>
    <xdr:from>
      <xdr:col>5</xdr:col>
      <xdr:colOff>645543</xdr:colOff>
      <xdr:row>170</xdr:row>
      <xdr:rowOff>52348</xdr:rowOff>
    </xdr:from>
    <xdr:to>
      <xdr:col>5</xdr:col>
      <xdr:colOff>1606443</xdr:colOff>
      <xdr:row>170</xdr:row>
      <xdr:rowOff>773995</xdr:rowOff>
    </xdr:to>
    <xdr:pic>
      <xdr:nvPicPr>
        <xdr:cNvPr id="198" name="Picture 55" descr="2108 MF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46268" y="137993398"/>
          <a:ext cx="960900" cy="721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679636</xdr:colOff>
      <xdr:row>171</xdr:row>
      <xdr:rowOff>142872</xdr:rowOff>
    </xdr:from>
    <xdr:to>
      <xdr:col>5</xdr:col>
      <xdr:colOff>1690967</xdr:colOff>
      <xdr:row>171</xdr:row>
      <xdr:rowOff>848452</xdr:rowOff>
    </xdr:to>
    <xdr:pic>
      <xdr:nvPicPr>
        <xdr:cNvPr id="200" name="Picture 63" descr="762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480361" y="138969747"/>
          <a:ext cx="1011331" cy="705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89648</xdr:colOff>
      <xdr:row>171</xdr:row>
      <xdr:rowOff>67235</xdr:rowOff>
    </xdr:from>
    <xdr:to>
      <xdr:col>5</xdr:col>
      <xdr:colOff>652120</xdr:colOff>
      <xdr:row>171</xdr:row>
      <xdr:rowOff>340659</xdr:rowOff>
    </xdr:to>
    <xdr:pic>
      <xdr:nvPicPr>
        <xdr:cNvPr id="201" name="Picture 65" descr="9114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890373" y="138894110"/>
          <a:ext cx="562472" cy="27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549088</xdr:colOff>
      <xdr:row>172</xdr:row>
      <xdr:rowOff>112059</xdr:rowOff>
    </xdr:from>
    <xdr:to>
      <xdr:col>5</xdr:col>
      <xdr:colOff>1557509</xdr:colOff>
      <xdr:row>172</xdr:row>
      <xdr:rowOff>840441</xdr:rowOff>
    </xdr:to>
    <xdr:pic>
      <xdr:nvPicPr>
        <xdr:cNvPr id="20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print"/>
        <a:srcRect t="7143"/>
        <a:stretch/>
      </xdr:blipFill>
      <xdr:spPr bwMode="auto">
        <a:xfrm>
          <a:off x="6349813" y="139824759"/>
          <a:ext cx="1008421" cy="728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403412</xdr:colOff>
      <xdr:row>207</xdr:row>
      <xdr:rowOff>89647</xdr:rowOff>
    </xdr:from>
    <xdr:to>
      <xdr:col>5</xdr:col>
      <xdr:colOff>1532804</xdr:colOff>
      <xdr:row>207</xdr:row>
      <xdr:rowOff>689456</xdr:rowOff>
    </xdr:to>
    <xdr:pic>
      <xdr:nvPicPr>
        <xdr:cNvPr id="20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204137" y="170806222"/>
          <a:ext cx="1129392" cy="599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1164851</xdr:colOff>
      <xdr:row>174</xdr:row>
      <xdr:rowOff>503144</xdr:rowOff>
    </xdr:from>
    <xdr:to>
      <xdr:col>5</xdr:col>
      <xdr:colOff>1888751</xdr:colOff>
      <xdr:row>174</xdr:row>
      <xdr:rowOff>788894</xdr:rowOff>
    </xdr:to>
    <xdr:pic>
      <xdr:nvPicPr>
        <xdr:cNvPr id="204" name="Picture 37" descr="9183.pn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965576" y="141987494"/>
          <a:ext cx="5810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1209675</xdr:colOff>
      <xdr:row>174</xdr:row>
      <xdr:rowOff>876300</xdr:rowOff>
    </xdr:to>
    <xdr:pic>
      <xdr:nvPicPr>
        <xdr:cNvPr id="205" name="Picture 39" descr="F0152055MA_D.pn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800725" y="141484350"/>
          <a:ext cx="12096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448236</xdr:colOff>
      <xdr:row>175</xdr:row>
      <xdr:rowOff>1</xdr:rowOff>
    </xdr:from>
    <xdr:to>
      <xdr:col>5</xdr:col>
      <xdr:colOff>1467972</xdr:colOff>
      <xdr:row>175</xdr:row>
      <xdr:rowOff>721465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961" y="142370176"/>
          <a:ext cx="1019736" cy="721464"/>
        </a:xfrm>
        <a:prstGeom prst="rect">
          <a:avLst/>
        </a:prstGeom>
      </xdr:spPr>
    </xdr:pic>
    <xdr:clientData/>
  </xdr:twoCellAnchor>
  <xdr:twoCellAnchor>
    <xdr:from>
      <xdr:col>5</xdr:col>
      <xdr:colOff>1214718</xdr:colOff>
      <xdr:row>176</xdr:row>
      <xdr:rowOff>540123</xdr:rowOff>
    </xdr:from>
    <xdr:to>
      <xdr:col>5</xdr:col>
      <xdr:colOff>1948143</xdr:colOff>
      <xdr:row>176</xdr:row>
      <xdr:rowOff>778248</xdr:rowOff>
    </xdr:to>
    <xdr:pic>
      <xdr:nvPicPr>
        <xdr:cNvPr id="207" name="Picture 13" descr="9539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015443" y="143796123"/>
          <a:ext cx="5238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190500</xdr:colOff>
      <xdr:row>176</xdr:row>
      <xdr:rowOff>22411</xdr:rowOff>
    </xdr:from>
    <xdr:to>
      <xdr:col>5</xdr:col>
      <xdr:colOff>1266825</xdr:colOff>
      <xdr:row>176</xdr:row>
      <xdr:rowOff>784411</xdr:rowOff>
    </xdr:to>
    <xdr:pic>
      <xdr:nvPicPr>
        <xdr:cNvPr id="208" name="Picture 77" descr="F0156495MA_HEAD.pn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991225" y="143278411"/>
          <a:ext cx="1076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734546</xdr:colOff>
      <xdr:row>178</xdr:row>
      <xdr:rowOff>536201</xdr:rowOff>
    </xdr:from>
    <xdr:to>
      <xdr:col>5</xdr:col>
      <xdr:colOff>1515596</xdr:colOff>
      <xdr:row>178</xdr:row>
      <xdr:rowOff>812426</xdr:rowOff>
    </xdr:to>
    <xdr:pic>
      <xdr:nvPicPr>
        <xdr:cNvPr id="209" name="Picture 21" descr="9539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535271" y="145563851"/>
          <a:ext cx="7810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429746</xdr:colOff>
      <xdr:row>177</xdr:row>
      <xdr:rowOff>78441</xdr:rowOff>
    </xdr:from>
    <xdr:to>
      <xdr:col>5</xdr:col>
      <xdr:colOff>1401296</xdr:colOff>
      <xdr:row>177</xdr:row>
      <xdr:rowOff>697566</xdr:rowOff>
    </xdr:to>
    <xdr:pic>
      <xdr:nvPicPr>
        <xdr:cNvPr id="210" name="Picture 61" descr="F0151611MA_HEAD.pn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230471" y="144220266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324971</xdr:colOff>
      <xdr:row>178</xdr:row>
      <xdr:rowOff>117101</xdr:rowOff>
    </xdr:from>
    <xdr:to>
      <xdr:col>5</xdr:col>
      <xdr:colOff>1363196</xdr:colOff>
      <xdr:row>178</xdr:row>
      <xdr:rowOff>679076</xdr:rowOff>
    </xdr:to>
    <xdr:pic>
      <xdr:nvPicPr>
        <xdr:cNvPr id="211" name="Picture 62" descr="F0151612MA_D.pn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125696" y="145144751"/>
          <a:ext cx="1038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754156</xdr:colOff>
      <xdr:row>179</xdr:row>
      <xdr:rowOff>405093</xdr:rowOff>
    </xdr:from>
    <xdr:to>
      <xdr:col>5</xdr:col>
      <xdr:colOff>1573306</xdr:colOff>
      <xdr:row>179</xdr:row>
      <xdr:rowOff>690843</xdr:rowOff>
    </xdr:to>
    <xdr:pic>
      <xdr:nvPicPr>
        <xdr:cNvPr id="212" name="Picture 24" descr="9539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554881" y="146318568"/>
          <a:ext cx="819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392206</xdr:colOff>
      <xdr:row>179</xdr:row>
      <xdr:rowOff>33618</xdr:rowOff>
    </xdr:from>
    <xdr:to>
      <xdr:col>5</xdr:col>
      <xdr:colOff>1478056</xdr:colOff>
      <xdr:row>179</xdr:row>
      <xdr:rowOff>567018</xdr:rowOff>
    </xdr:to>
    <xdr:pic>
      <xdr:nvPicPr>
        <xdr:cNvPr id="213" name="Picture 63" descr="F0151630MA_HEAD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192931" y="145947093"/>
          <a:ext cx="1085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437030</xdr:colOff>
      <xdr:row>179</xdr:row>
      <xdr:rowOff>806824</xdr:rowOff>
    </xdr:from>
    <xdr:to>
      <xdr:col>5</xdr:col>
      <xdr:colOff>1465730</xdr:colOff>
      <xdr:row>180</xdr:row>
      <xdr:rowOff>654984</xdr:rowOff>
    </xdr:to>
    <xdr:pic>
      <xdr:nvPicPr>
        <xdr:cNvPr id="214" name="Picture 64" descr="F0151640MA_S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237755" y="146720299"/>
          <a:ext cx="1028700" cy="73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751355</xdr:colOff>
      <xdr:row>180</xdr:row>
      <xdr:rowOff>541805</xdr:rowOff>
    </xdr:from>
    <xdr:to>
      <xdr:col>5</xdr:col>
      <xdr:colOff>1570505</xdr:colOff>
      <xdr:row>180</xdr:row>
      <xdr:rowOff>806264</xdr:rowOff>
    </xdr:to>
    <xdr:pic>
      <xdr:nvPicPr>
        <xdr:cNvPr id="215" name="Picture 24" descr="9539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552080" y="147341105"/>
          <a:ext cx="819150" cy="264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414618</xdr:colOff>
      <xdr:row>181</xdr:row>
      <xdr:rowOff>33618</xdr:rowOff>
    </xdr:from>
    <xdr:to>
      <xdr:col>5</xdr:col>
      <xdr:colOff>1538568</xdr:colOff>
      <xdr:row>181</xdr:row>
      <xdr:rowOff>777608</xdr:rowOff>
    </xdr:to>
    <xdr:pic>
      <xdr:nvPicPr>
        <xdr:cNvPr id="216" name="Picture 66" descr="F0151765MA_HEAD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215343" y="147718743"/>
          <a:ext cx="1123950" cy="743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347382</xdr:colOff>
      <xdr:row>182</xdr:row>
      <xdr:rowOff>134471</xdr:rowOff>
    </xdr:from>
    <xdr:to>
      <xdr:col>5</xdr:col>
      <xdr:colOff>1442757</xdr:colOff>
      <xdr:row>182</xdr:row>
      <xdr:rowOff>699248</xdr:rowOff>
    </xdr:to>
    <xdr:pic>
      <xdr:nvPicPr>
        <xdr:cNvPr id="217" name="Picture 68" descr="F0151790MA_D2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148107" y="148705421"/>
          <a:ext cx="1095375" cy="564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403412</xdr:colOff>
      <xdr:row>183</xdr:row>
      <xdr:rowOff>89647</xdr:rowOff>
    </xdr:from>
    <xdr:to>
      <xdr:col>5</xdr:col>
      <xdr:colOff>1365437</xdr:colOff>
      <xdr:row>183</xdr:row>
      <xdr:rowOff>708772</xdr:rowOff>
    </xdr:to>
    <xdr:pic>
      <xdr:nvPicPr>
        <xdr:cNvPr id="218" name="Picture 56" descr="914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204137" y="149546422"/>
          <a:ext cx="9620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515471</xdr:colOff>
      <xdr:row>184</xdr:row>
      <xdr:rowOff>33617</xdr:rowOff>
    </xdr:from>
    <xdr:to>
      <xdr:col>5</xdr:col>
      <xdr:colOff>1533814</xdr:colOff>
      <xdr:row>184</xdr:row>
      <xdr:rowOff>753617</xdr:rowOff>
    </xdr:to>
    <xdr:pic>
      <xdr:nvPicPr>
        <xdr:cNvPr id="219" name="Picture 218" descr="137948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6316196" y="150376217"/>
          <a:ext cx="1018343" cy="720000"/>
        </a:xfrm>
        <a:prstGeom prst="rect">
          <a:avLst/>
        </a:prstGeom>
      </xdr:spPr>
    </xdr:pic>
    <xdr:clientData/>
  </xdr:twoCellAnchor>
  <xdr:twoCellAnchor>
    <xdr:from>
      <xdr:col>5</xdr:col>
      <xdr:colOff>369794</xdr:colOff>
      <xdr:row>185</xdr:row>
      <xdr:rowOff>44823</xdr:rowOff>
    </xdr:from>
    <xdr:to>
      <xdr:col>5</xdr:col>
      <xdr:colOff>1150844</xdr:colOff>
      <xdr:row>185</xdr:row>
      <xdr:rowOff>616323</xdr:rowOff>
    </xdr:to>
    <xdr:pic>
      <xdr:nvPicPr>
        <xdr:cNvPr id="220" name="Picture 78" descr="F0155940_S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6170519" y="151273248"/>
          <a:ext cx="7810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1331259</xdr:colOff>
      <xdr:row>185</xdr:row>
      <xdr:rowOff>342339</xdr:rowOff>
    </xdr:from>
    <xdr:to>
      <xdr:col>5</xdr:col>
      <xdr:colOff>1740834</xdr:colOff>
      <xdr:row>185</xdr:row>
      <xdr:rowOff>809064</xdr:rowOff>
    </xdr:to>
    <xdr:pic>
      <xdr:nvPicPr>
        <xdr:cNvPr id="221" name="Picture 10" descr="8443.pn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131984" y="151570764"/>
          <a:ext cx="409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1304364</xdr:colOff>
      <xdr:row>186</xdr:row>
      <xdr:rowOff>384923</xdr:rowOff>
    </xdr:from>
    <xdr:to>
      <xdr:col>5</xdr:col>
      <xdr:colOff>1742514</xdr:colOff>
      <xdr:row>186</xdr:row>
      <xdr:rowOff>794498</xdr:rowOff>
    </xdr:to>
    <xdr:pic>
      <xdr:nvPicPr>
        <xdr:cNvPr id="222" name="Picture 12" descr="8443.pn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105089" y="152499173"/>
          <a:ext cx="438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336176</xdr:colOff>
      <xdr:row>186</xdr:row>
      <xdr:rowOff>44824</xdr:rowOff>
    </xdr:from>
    <xdr:to>
      <xdr:col>5</xdr:col>
      <xdr:colOff>1250576</xdr:colOff>
      <xdr:row>186</xdr:row>
      <xdr:rowOff>692524</xdr:rowOff>
    </xdr:to>
    <xdr:pic>
      <xdr:nvPicPr>
        <xdr:cNvPr id="223" name="Picture 79" descr="F0155065_REG01.pn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6136901" y="152159074"/>
          <a:ext cx="914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1240491</xdr:colOff>
      <xdr:row>187</xdr:row>
      <xdr:rowOff>549648</xdr:rowOff>
    </xdr:from>
    <xdr:to>
      <xdr:col>5</xdr:col>
      <xdr:colOff>1716741</xdr:colOff>
      <xdr:row>187</xdr:row>
      <xdr:rowOff>856689</xdr:rowOff>
    </xdr:to>
    <xdr:pic>
      <xdr:nvPicPr>
        <xdr:cNvPr id="224" name="Picture 11" descr="8443.pn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041216" y="153549723"/>
          <a:ext cx="476250" cy="307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336176</xdr:colOff>
      <xdr:row>187</xdr:row>
      <xdr:rowOff>56028</xdr:rowOff>
    </xdr:from>
    <xdr:to>
      <xdr:col>5</xdr:col>
      <xdr:colOff>1279151</xdr:colOff>
      <xdr:row>187</xdr:row>
      <xdr:rowOff>722778</xdr:rowOff>
    </xdr:to>
    <xdr:pic>
      <xdr:nvPicPr>
        <xdr:cNvPr id="225" name="Picture 80" descr="F0155885MA_REG01.pn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6136901" y="153056103"/>
          <a:ext cx="942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918324</xdr:colOff>
      <xdr:row>188</xdr:row>
      <xdr:rowOff>537322</xdr:rowOff>
    </xdr:from>
    <xdr:to>
      <xdr:col>5</xdr:col>
      <xdr:colOff>1642224</xdr:colOff>
      <xdr:row>188</xdr:row>
      <xdr:rowOff>737347</xdr:rowOff>
    </xdr:to>
    <xdr:pic>
      <xdr:nvPicPr>
        <xdr:cNvPr id="226" name="Picture 56" descr="9113.pn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719049" y="154423222"/>
          <a:ext cx="723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179294</xdr:colOff>
      <xdr:row>188</xdr:row>
      <xdr:rowOff>108697</xdr:rowOff>
    </xdr:from>
    <xdr:to>
      <xdr:col>5</xdr:col>
      <xdr:colOff>1265144</xdr:colOff>
      <xdr:row>188</xdr:row>
      <xdr:rowOff>842122</xdr:rowOff>
    </xdr:to>
    <xdr:pic>
      <xdr:nvPicPr>
        <xdr:cNvPr id="227" name="Picture 60" descr="F0154800MA_USP.png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980019" y="153994597"/>
          <a:ext cx="1085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1213599</xdr:colOff>
      <xdr:row>188</xdr:row>
      <xdr:rowOff>89647</xdr:rowOff>
    </xdr:from>
    <xdr:to>
      <xdr:col>5</xdr:col>
      <xdr:colOff>1594599</xdr:colOff>
      <xdr:row>188</xdr:row>
      <xdr:rowOff>489697</xdr:rowOff>
    </xdr:to>
    <xdr:pic>
      <xdr:nvPicPr>
        <xdr:cNvPr id="228" name="Picture 5944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014324" y="153975547"/>
          <a:ext cx="381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358589</xdr:colOff>
      <xdr:row>190</xdr:row>
      <xdr:rowOff>89647</xdr:rowOff>
    </xdr:from>
    <xdr:to>
      <xdr:col>5</xdr:col>
      <xdr:colOff>1520639</xdr:colOff>
      <xdr:row>191</xdr:row>
      <xdr:rowOff>14007</xdr:rowOff>
    </xdr:to>
    <xdr:pic>
      <xdr:nvPicPr>
        <xdr:cNvPr id="229" name="Picture 71" descr="F0154950MA_D.png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6159314" y="155747197"/>
          <a:ext cx="1162050" cy="81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355227</xdr:colOff>
      <xdr:row>191</xdr:row>
      <xdr:rowOff>31376</xdr:rowOff>
    </xdr:from>
    <xdr:to>
      <xdr:col>5</xdr:col>
      <xdr:colOff>1536327</xdr:colOff>
      <xdr:row>191</xdr:row>
      <xdr:rowOff>793376</xdr:rowOff>
    </xdr:to>
    <xdr:pic>
      <xdr:nvPicPr>
        <xdr:cNvPr id="230" name="Picture 72" descr="F0154960MA_D.png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6155952" y="156574751"/>
          <a:ext cx="1181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1104340</xdr:colOff>
      <xdr:row>192</xdr:row>
      <xdr:rowOff>574701</xdr:rowOff>
    </xdr:from>
    <xdr:to>
      <xdr:col>5</xdr:col>
      <xdr:colOff>1799665</xdr:colOff>
      <xdr:row>192</xdr:row>
      <xdr:rowOff>765201</xdr:rowOff>
    </xdr:to>
    <xdr:pic>
      <xdr:nvPicPr>
        <xdr:cNvPr id="231" name="Picture 52" descr="9184.png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905065" y="158003901"/>
          <a:ext cx="638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493059</xdr:colOff>
      <xdr:row>192</xdr:row>
      <xdr:rowOff>67234</xdr:rowOff>
    </xdr:from>
    <xdr:to>
      <xdr:col>5</xdr:col>
      <xdr:colOff>1436034</xdr:colOff>
      <xdr:row>192</xdr:row>
      <xdr:rowOff>727181</xdr:rowOff>
    </xdr:to>
    <xdr:pic>
      <xdr:nvPicPr>
        <xdr:cNvPr id="232" name="Picture 82" descr="F0157381MA_USP.png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6293784" y="157496434"/>
          <a:ext cx="942975" cy="659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437028</xdr:colOff>
      <xdr:row>193</xdr:row>
      <xdr:rowOff>732304</xdr:rowOff>
    </xdr:from>
    <xdr:to>
      <xdr:col>5</xdr:col>
      <xdr:colOff>1065678</xdr:colOff>
      <xdr:row>193</xdr:row>
      <xdr:rowOff>818029</xdr:rowOff>
    </xdr:to>
    <xdr:pic>
      <xdr:nvPicPr>
        <xdr:cNvPr id="233" name="Picture 44" descr="9185.png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6237753" y="159047329"/>
          <a:ext cx="62865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637053</xdr:colOff>
      <xdr:row>193</xdr:row>
      <xdr:rowOff>56029</xdr:rowOff>
    </xdr:from>
    <xdr:to>
      <xdr:col>5</xdr:col>
      <xdr:colOff>1551453</xdr:colOff>
      <xdr:row>193</xdr:row>
      <xdr:rowOff>818029</xdr:rowOff>
    </xdr:to>
    <xdr:pic>
      <xdr:nvPicPr>
        <xdr:cNvPr id="234" name="Picture 85" descr="F0151220MA_D.png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6437778" y="158371054"/>
          <a:ext cx="914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246530</xdr:colOff>
      <xdr:row>194</xdr:row>
      <xdr:rowOff>629209</xdr:rowOff>
    </xdr:from>
    <xdr:to>
      <xdr:col>5</xdr:col>
      <xdr:colOff>865655</xdr:colOff>
      <xdr:row>194</xdr:row>
      <xdr:rowOff>838759</xdr:rowOff>
    </xdr:to>
    <xdr:pic>
      <xdr:nvPicPr>
        <xdr:cNvPr id="235" name="Picture 45" descr="9185.png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6047255" y="159830059"/>
          <a:ext cx="6191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458321</xdr:colOff>
      <xdr:row>194</xdr:row>
      <xdr:rowOff>11206</xdr:rowOff>
    </xdr:from>
    <xdr:to>
      <xdr:col>5</xdr:col>
      <xdr:colOff>1582271</xdr:colOff>
      <xdr:row>194</xdr:row>
      <xdr:rowOff>849406</xdr:rowOff>
    </xdr:to>
    <xdr:pic>
      <xdr:nvPicPr>
        <xdr:cNvPr id="236" name="Picture 86" descr="F0157660MA_USPvs2.pn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259046" y="159212056"/>
          <a:ext cx="1123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526676</xdr:colOff>
      <xdr:row>195</xdr:row>
      <xdr:rowOff>78441</xdr:rowOff>
    </xdr:from>
    <xdr:to>
      <xdr:col>5</xdr:col>
      <xdr:colOff>1650626</xdr:colOff>
      <xdr:row>195</xdr:row>
      <xdr:rowOff>802341</xdr:rowOff>
    </xdr:to>
    <xdr:pic>
      <xdr:nvPicPr>
        <xdr:cNvPr id="237" name="Picture 70" descr="F0151570MA_D.png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6327401" y="160165116"/>
          <a:ext cx="1123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515471</xdr:colOff>
      <xdr:row>196</xdr:row>
      <xdr:rowOff>78441</xdr:rowOff>
    </xdr:from>
    <xdr:to>
      <xdr:col>5</xdr:col>
      <xdr:colOff>1506071</xdr:colOff>
      <xdr:row>196</xdr:row>
      <xdr:rowOff>792816</xdr:rowOff>
    </xdr:to>
    <xdr:pic>
      <xdr:nvPicPr>
        <xdr:cNvPr id="238" name="Picture 73" descr="F0158007_HEAD.png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316196" y="161050941"/>
          <a:ext cx="990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358588</xdr:colOff>
      <xdr:row>197</xdr:row>
      <xdr:rowOff>89647</xdr:rowOff>
    </xdr:from>
    <xdr:to>
      <xdr:col>5</xdr:col>
      <xdr:colOff>1577788</xdr:colOff>
      <xdr:row>197</xdr:row>
      <xdr:rowOff>775447</xdr:rowOff>
    </xdr:to>
    <xdr:pic>
      <xdr:nvPicPr>
        <xdr:cNvPr id="239" name="Picture 58" descr="646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6159313" y="161947972"/>
          <a:ext cx="1219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1133373</xdr:colOff>
      <xdr:row>199</xdr:row>
      <xdr:rowOff>474060</xdr:rowOff>
    </xdr:from>
    <xdr:to>
      <xdr:col>5</xdr:col>
      <xdr:colOff>1638198</xdr:colOff>
      <xdr:row>199</xdr:row>
      <xdr:rowOff>788385</xdr:rowOff>
    </xdr:to>
    <xdr:pic>
      <xdr:nvPicPr>
        <xdr:cNvPr id="240" name="Picture 41" descr="9115.pn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6934098" y="164104035"/>
          <a:ext cx="5048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403411</xdr:colOff>
      <xdr:row>199</xdr:row>
      <xdr:rowOff>100853</xdr:rowOff>
    </xdr:from>
    <xdr:to>
      <xdr:col>5</xdr:col>
      <xdr:colOff>1413061</xdr:colOff>
      <xdr:row>199</xdr:row>
      <xdr:rowOff>815228</xdr:rowOff>
    </xdr:to>
    <xdr:pic>
      <xdr:nvPicPr>
        <xdr:cNvPr id="241" name="Picture 69" descr="F0159955_USP.png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204136" y="163730828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1104339</xdr:colOff>
      <xdr:row>200</xdr:row>
      <xdr:rowOff>384922</xdr:rowOff>
    </xdr:from>
    <xdr:to>
      <xdr:col>5</xdr:col>
      <xdr:colOff>1609164</xdr:colOff>
      <xdr:row>200</xdr:row>
      <xdr:rowOff>765922</xdr:rowOff>
    </xdr:to>
    <xdr:pic>
      <xdr:nvPicPr>
        <xdr:cNvPr id="242" name="Picture 41" descr="9115.pn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6905064" y="164900722"/>
          <a:ext cx="50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313764</xdr:colOff>
      <xdr:row>200</xdr:row>
      <xdr:rowOff>89647</xdr:rowOff>
    </xdr:from>
    <xdr:to>
      <xdr:col>5</xdr:col>
      <xdr:colOff>1266264</xdr:colOff>
      <xdr:row>200</xdr:row>
      <xdr:rowOff>765922</xdr:rowOff>
    </xdr:to>
    <xdr:pic>
      <xdr:nvPicPr>
        <xdr:cNvPr id="243" name="Picture 75" descr="774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14489" y="164605447"/>
          <a:ext cx="9525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302559</xdr:colOff>
      <xdr:row>201</xdr:row>
      <xdr:rowOff>100853</xdr:rowOff>
    </xdr:from>
    <xdr:to>
      <xdr:col>5</xdr:col>
      <xdr:colOff>1566785</xdr:colOff>
      <xdr:row>201</xdr:row>
      <xdr:rowOff>757926</xdr:rowOff>
    </xdr:to>
    <xdr:pic>
      <xdr:nvPicPr>
        <xdr:cNvPr id="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6103284" y="165502478"/>
          <a:ext cx="1264226" cy="6570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1411940</xdr:colOff>
      <xdr:row>202</xdr:row>
      <xdr:rowOff>526116</xdr:rowOff>
    </xdr:from>
    <xdr:to>
      <xdr:col>5</xdr:col>
      <xdr:colOff>1916765</xdr:colOff>
      <xdr:row>202</xdr:row>
      <xdr:rowOff>815229</xdr:rowOff>
    </xdr:to>
    <xdr:pic>
      <xdr:nvPicPr>
        <xdr:cNvPr id="245" name="Picture 41" descr="9115.png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2665" y="166813566"/>
          <a:ext cx="333375" cy="289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134473</xdr:colOff>
      <xdr:row>202</xdr:row>
      <xdr:rowOff>112060</xdr:rowOff>
    </xdr:from>
    <xdr:to>
      <xdr:col>5</xdr:col>
      <xdr:colOff>1199031</xdr:colOff>
      <xdr:row>202</xdr:row>
      <xdr:rowOff>865040</xdr:rowOff>
    </xdr:to>
    <xdr:pic>
      <xdr:nvPicPr>
        <xdr:cNvPr id="246" name="Picture 60" descr="1043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935198" y="166399510"/>
          <a:ext cx="1064558" cy="75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414619</xdr:colOff>
      <xdr:row>203</xdr:row>
      <xdr:rowOff>33618</xdr:rowOff>
    </xdr:from>
    <xdr:to>
      <xdr:col>5</xdr:col>
      <xdr:colOff>1501589</xdr:colOff>
      <xdr:row>203</xdr:row>
      <xdr:rowOff>824479</xdr:rowOff>
    </xdr:to>
    <xdr:pic>
      <xdr:nvPicPr>
        <xdr:cNvPr id="2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15344" y="167206893"/>
          <a:ext cx="1086970" cy="790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480838</xdr:colOff>
      <xdr:row>204</xdr:row>
      <xdr:rowOff>73788</xdr:rowOff>
    </xdr:from>
    <xdr:to>
      <xdr:col>5</xdr:col>
      <xdr:colOff>1467971</xdr:colOff>
      <xdr:row>204</xdr:row>
      <xdr:rowOff>793901</xdr:rowOff>
    </xdr:to>
    <xdr:pic>
      <xdr:nvPicPr>
        <xdr:cNvPr id="2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281563" y="168132888"/>
          <a:ext cx="987133" cy="7201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493060</xdr:colOff>
      <xdr:row>205</xdr:row>
      <xdr:rowOff>53786</xdr:rowOff>
    </xdr:from>
    <xdr:to>
      <xdr:col>5</xdr:col>
      <xdr:colOff>1491464</xdr:colOff>
      <xdr:row>205</xdr:row>
      <xdr:rowOff>835235</xdr:rowOff>
    </xdr:to>
    <xdr:pic>
      <xdr:nvPicPr>
        <xdr:cNvPr id="2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6293785" y="168998711"/>
          <a:ext cx="998404" cy="781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392206</xdr:colOff>
      <xdr:row>198</xdr:row>
      <xdr:rowOff>89647</xdr:rowOff>
    </xdr:from>
    <xdr:to>
      <xdr:col>5</xdr:col>
      <xdr:colOff>1611406</xdr:colOff>
      <xdr:row>198</xdr:row>
      <xdr:rowOff>775447</xdr:rowOff>
    </xdr:to>
    <xdr:pic>
      <xdr:nvPicPr>
        <xdr:cNvPr id="250" name="Picture 249" descr="646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6192931" y="162833797"/>
          <a:ext cx="1219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112059</xdr:colOff>
      <xdr:row>173</xdr:row>
      <xdr:rowOff>144431</xdr:rowOff>
    </xdr:from>
    <xdr:to>
      <xdr:col>5</xdr:col>
      <xdr:colOff>650581</xdr:colOff>
      <xdr:row>173</xdr:row>
      <xdr:rowOff>406213</xdr:rowOff>
    </xdr:to>
    <xdr:pic>
      <xdr:nvPicPr>
        <xdr:cNvPr id="251" name="Picture 65" descr="9114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912784" y="140742956"/>
          <a:ext cx="538522" cy="26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437029</xdr:colOff>
      <xdr:row>206</xdr:row>
      <xdr:rowOff>22412</xdr:rowOff>
    </xdr:from>
    <xdr:to>
      <xdr:col>5</xdr:col>
      <xdr:colOff>1528900</xdr:colOff>
      <xdr:row>206</xdr:row>
      <xdr:rowOff>794800</xdr:rowOff>
    </xdr:to>
    <xdr:pic>
      <xdr:nvPicPr>
        <xdr:cNvPr id="252" name="Picture 251" descr="82368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6237754" y="169853162"/>
          <a:ext cx="1091871" cy="772388"/>
        </a:xfrm>
        <a:prstGeom prst="rect">
          <a:avLst/>
        </a:prstGeom>
      </xdr:spPr>
    </xdr:pic>
    <xdr:clientData/>
  </xdr:twoCellAnchor>
  <xdr:twoCellAnchor>
    <xdr:from>
      <xdr:col>5</xdr:col>
      <xdr:colOff>347382</xdr:colOff>
      <xdr:row>208</xdr:row>
      <xdr:rowOff>56029</xdr:rowOff>
    </xdr:from>
    <xdr:to>
      <xdr:col>5</xdr:col>
      <xdr:colOff>1671357</xdr:colOff>
      <xdr:row>208</xdr:row>
      <xdr:rowOff>789454</xdr:rowOff>
    </xdr:to>
    <xdr:pic>
      <xdr:nvPicPr>
        <xdr:cNvPr id="253" name="Picture 57" descr="932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148107" y="171658429"/>
          <a:ext cx="1323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750794</xdr:colOff>
      <xdr:row>173</xdr:row>
      <xdr:rowOff>145676</xdr:rowOff>
    </xdr:from>
    <xdr:to>
      <xdr:col>5</xdr:col>
      <xdr:colOff>1564470</xdr:colOff>
      <xdr:row>173</xdr:row>
      <xdr:rowOff>720970</xdr:rowOff>
    </xdr:to>
    <xdr:pic>
      <xdr:nvPicPr>
        <xdr:cNvPr id="254" name="Picture 253" descr="143731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6551519" y="140744201"/>
          <a:ext cx="813676" cy="575294"/>
        </a:xfrm>
        <a:prstGeom prst="rect">
          <a:avLst/>
        </a:prstGeom>
      </xdr:spPr>
    </xdr:pic>
    <xdr:clientData/>
  </xdr:twoCellAnchor>
  <xdr:twoCellAnchor>
    <xdr:from>
      <xdr:col>5</xdr:col>
      <xdr:colOff>549088</xdr:colOff>
      <xdr:row>189</xdr:row>
      <xdr:rowOff>100852</xdr:rowOff>
    </xdr:from>
    <xdr:to>
      <xdr:col>5</xdr:col>
      <xdr:colOff>1501587</xdr:colOff>
      <xdr:row>189</xdr:row>
      <xdr:rowOff>818029</xdr:rowOff>
    </xdr:to>
    <xdr:pic>
      <xdr:nvPicPr>
        <xdr:cNvPr id="255" name="Picture 59" descr="F0154585MA_D_v2.png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349813" y="154872577"/>
          <a:ext cx="952499" cy="717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367394</xdr:colOff>
      <xdr:row>12</xdr:row>
      <xdr:rowOff>122465</xdr:rowOff>
    </xdr:from>
    <xdr:to>
      <xdr:col>5</xdr:col>
      <xdr:colOff>1361688</xdr:colOff>
      <xdr:row>12</xdr:row>
      <xdr:rowOff>816430</xdr:rowOff>
    </xdr:to>
    <xdr:pic>
      <xdr:nvPicPr>
        <xdr:cNvPr id="256" name="Picture 255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6168119" y="2532290"/>
          <a:ext cx="994294" cy="693965"/>
        </a:xfrm>
        <a:prstGeom prst="rect">
          <a:avLst/>
        </a:prstGeom>
      </xdr:spPr>
    </xdr:pic>
    <xdr:clientData/>
  </xdr:twoCellAnchor>
  <xdr:twoCellAnchor>
    <xdr:from>
      <xdr:col>5</xdr:col>
      <xdr:colOff>401370</xdr:colOff>
      <xdr:row>122</xdr:row>
      <xdr:rowOff>54429</xdr:rowOff>
    </xdr:from>
    <xdr:to>
      <xdr:col>5</xdr:col>
      <xdr:colOff>1455444</xdr:colOff>
      <xdr:row>122</xdr:row>
      <xdr:rowOff>870858</xdr:rowOff>
    </xdr:to>
    <xdr:pic>
      <xdr:nvPicPr>
        <xdr:cNvPr id="2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211620" y="96202500"/>
          <a:ext cx="1054074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449035</xdr:colOff>
      <xdr:row>121</xdr:row>
      <xdr:rowOff>68037</xdr:rowOff>
    </xdr:from>
    <xdr:to>
      <xdr:col>5</xdr:col>
      <xdr:colOff>1386567</xdr:colOff>
      <xdr:row>121</xdr:row>
      <xdr:rowOff>800540</xdr:rowOff>
    </xdr:to>
    <xdr:pic>
      <xdr:nvPicPr>
        <xdr:cNvPr id="2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259285" y="95331644"/>
          <a:ext cx="937532" cy="7325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122465</xdr:colOff>
      <xdr:row>90</xdr:row>
      <xdr:rowOff>112062</xdr:rowOff>
    </xdr:from>
    <xdr:to>
      <xdr:col>5</xdr:col>
      <xdr:colOff>1524001</xdr:colOff>
      <xdr:row>90</xdr:row>
      <xdr:rowOff>848463</xdr:rowOff>
    </xdr:to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932715" y="69726205"/>
          <a:ext cx="1401536" cy="736401"/>
        </a:xfrm>
        <a:prstGeom prst="rect">
          <a:avLst/>
        </a:prstGeom>
      </xdr:spPr>
    </xdr:pic>
    <xdr:clientData/>
  </xdr:twoCellAnchor>
  <xdr:twoCellAnchor>
    <xdr:from>
      <xdr:col>5</xdr:col>
      <xdr:colOff>272143</xdr:colOff>
      <xdr:row>119</xdr:row>
      <xdr:rowOff>81642</xdr:rowOff>
    </xdr:from>
    <xdr:to>
      <xdr:col>5</xdr:col>
      <xdr:colOff>1458739</xdr:colOff>
      <xdr:row>119</xdr:row>
      <xdr:rowOff>762000</xdr:rowOff>
    </xdr:to>
    <xdr:pic>
      <xdr:nvPicPr>
        <xdr:cNvPr id="260" name="Picture 259" descr="F0151116AD_D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6082393" y="95345249"/>
          <a:ext cx="1186596" cy="680358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58</xdr:row>
      <xdr:rowOff>102360</xdr:rowOff>
    </xdr:from>
    <xdr:to>
      <xdr:col>5</xdr:col>
      <xdr:colOff>1428750</xdr:colOff>
      <xdr:row>58</xdr:row>
      <xdr:rowOff>843643</xdr:rowOff>
    </xdr:to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43182574"/>
          <a:ext cx="1047750" cy="741283"/>
        </a:xfrm>
        <a:prstGeom prst="rect">
          <a:avLst/>
        </a:prstGeom>
      </xdr:spPr>
    </xdr:pic>
    <xdr:clientData/>
  </xdr:twoCellAnchor>
  <xdr:twoCellAnchor>
    <xdr:from>
      <xdr:col>5</xdr:col>
      <xdr:colOff>299357</xdr:colOff>
      <xdr:row>71</xdr:row>
      <xdr:rowOff>68036</xdr:rowOff>
    </xdr:from>
    <xdr:to>
      <xdr:col>5</xdr:col>
      <xdr:colOff>1351909</xdr:colOff>
      <xdr:row>71</xdr:row>
      <xdr:rowOff>879018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6109607" y="54646286"/>
          <a:ext cx="1052552" cy="810982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12</xdr:row>
      <xdr:rowOff>517071</xdr:rowOff>
    </xdr:from>
    <xdr:to>
      <xdr:col>2</xdr:col>
      <xdr:colOff>1427948</xdr:colOff>
      <xdr:row>12</xdr:row>
      <xdr:rowOff>784971</xdr:rowOff>
    </xdr:to>
    <xdr:pic>
      <xdr:nvPicPr>
        <xdr:cNvPr id="263" name="Picture 26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15143" y="2911928"/>
          <a:ext cx="1400734" cy="267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kileurope.com/" TargetMode="External"/><Relationship Id="rId1" Type="http://schemas.openxmlformats.org/officeDocument/2006/relationships/hyperlink" Target="http://www.youtube.com/user/skileurope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09"/>
  <sheetViews>
    <sheetView tabSelected="1" zoomScale="70" zoomScaleNormal="70" workbookViewId="0"/>
  </sheetViews>
  <sheetFormatPr defaultRowHeight="12.75" x14ac:dyDescent="0.2"/>
  <cols>
    <col min="1" max="1" width="5" style="11" customWidth="1"/>
    <col min="2" max="2" width="15.7109375" style="11" customWidth="1"/>
    <col min="3" max="3" width="21.5703125" style="11" customWidth="1"/>
    <col min="4" max="4" width="14.140625" style="11" customWidth="1"/>
    <col min="5" max="5" width="30.5703125" style="11" customWidth="1"/>
    <col min="6" max="6" width="26.140625" style="11" customWidth="1"/>
    <col min="7" max="7" width="9.140625" style="11" customWidth="1"/>
    <col min="8" max="8" width="15.5703125" style="50" customWidth="1"/>
    <col min="9" max="9" width="17.28515625" style="11" customWidth="1"/>
    <col min="10" max="10" width="21.140625" style="34" customWidth="1"/>
    <col min="11" max="11" width="70.140625" style="11" customWidth="1"/>
    <col min="12" max="12" width="62" style="11" customWidth="1"/>
    <col min="13" max="13" width="9.140625" style="11"/>
    <col min="14" max="14" width="18" style="11" bestFit="1" customWidth="1"/>
    <col min="15" max="16384" width="9.140625" style="11"/>
  </cols>
  <sheetData>
    <row r="1" spans="2:20" x14ac:dyDescent="0.2">
      <c r="B1" s="1" t="s">
        <v>0</v>
      </c>
      <c r="C1" s="1"/>
      <c r="D1" s="2" t="s">
        <v>1</v>
      </c>
      <c r="E1" s="3"/>
      <c r="F1" s="3"/>
      <c r="G1" s="4"/>
      <c r="H1" s="5"/>
      <c r="I1" s="6"/>
      <c r="J1" s="7"/>
      <c r="K1" s="8"/>
      <c r="L1" s="6"/>
      <c r="M1" s="6"/>
      <c r="N1" s="6"/>
      <c r="O1" s="6"/>
      <c r="P1" s="6"/>
      <c r="Q1" s="9"/>
      <c r="R1" s="6"/>
      <c r="S1" s="6"/>
      <c r="T1" s="6"/>
    </row>
    <row r="2" spans="2:20" x14ac:dyDescent="0.2">
      <c r="B2" s="1" t="s">
        <v>2</v>
      </c>
      <c r="C2" s="1"/>
      <c r="D2" s="12" t="s">
        <v>877</v>
      </c>
      <c r="E2" s="13"/>
      <c r="F2" s="14"/>
      <c r="G2" s="15"/>
      <c r="H2" s="5"/>
      <c r="I2" s="6"/>
      <c r="J2" s="7"/>
      <c r="K2" s="8"/>
      <c r="L2" s="6"/>
      <c r="M2" s="6"/>
      <c r="N2" s="6"/>
      <c r="O2" s="6"/>
      <c r="P2" s="6"/>
      <c r="Q2" s="9"/>
      <c r="R2" s="6"/>
      <c r="S2" s="6"/>
      <c r="T2" s="6"/>
    </row>
    <row r="3" spans="2:20" x14ac:dyDescent="0.2">
      <c r="B3" s="1" t="s">
        <v>3</v>
      </c>
      <c r="C3" s="1"/>
      <c r="D3" s="16" t="s">
        <v>4</v>
      </c>
      <c r="E3" s="17"/>
      <c r="F3" s="3"/>
      <c r="G3" s="15"/>
      <c r="H3" s="5"/>
      <c r="I3" s="6"/>
      <c r="J3" s="7"/>
      <c r="K3" s="8"/>
      <c r="L3" s="6"/>
      <c r="M3" s="6"/>
      <c r="N3" s="6"/>
      <c r="O3" s="6"/>
      <c r="P3" s="6"/>
      <c r="Q3" s="9"/>
      <c r="R3" s="6"/>
      <c r="S3" s="6"/>
      <c r="T3" s="6"/>
    </row>
    <row r="4" spans="2:20" x14ac:dyDescent="0.2">
      <c r="B4" s="1" t="s">
        <v>5</v>
      </c>
      <c r="C4" s="1"/>
      <c r="D4" s="2" t="s">
        <v>6</v>
      </c>
      <c r="E4" s="18"/>
      <c r="F4" s="19"/>
      <c r="G4" s="20"/>
      <c r="H4" s="5"/>
      <c r="I4" s="6"/>
      <c r="J4" s="7"/>
      <c r="K4" s="8"/>
      <c r="L4" s="6"/>
      <c r="M4" s="6"/>
      <c r="N4" s="6"/>
      <c r="O4" s="6"/>
      <c r="P4" s="6"/>
      <c r="Q4" s="9"/>
      <c r="R4" s="6"/>
      <c r="S4" s="6"/>
      <c r="T4" s="6"/>
    </row>
    <row r="5" spans="2:20" x14ac:dyDescent="0.2">
      <c r="B5" s="1"/>
      <c r="C5" s="1"/>
      <c r="D5" s="10"/>
      <c r="E5" s="21"/>
      <c r="F5" s="21"/>
      <c r="G5" s="22"/>
      <c r="H5" s="5"/>
      <c r="I5" s="6"/>
      <c r="J5" s="7"/>
      <c r="K5" s="23"/>
      <c r="L5" s="24"/>
      <c r="M5" s="24"/>
      <c r="N5" s="24"/>
      <c r="O5" s="24"/>
      <c r="P5" s="6"/>
      <c r="Q5" s="9"/>
      <c r="R5" s="6"/>
      <c r="S5" s="6"/>
      <c r="T5" s="6"/>
    </row>
    <row r="6" spans="2:20" x14ac:dyDescent="0.2">
      <c r="B6" s="25" t="s">
        <v>7</v>
      </c>
      <c r="C6" s="25"/>
      <c r="D6" s="26"/>
      <c r="E6" s="27"/>
      <c r="F6" s="27"/>
      <c r="G6" s="28"/>
      <c r="H6" s="29"/>
      <c r="I6" s="27"/>
      <c r="J6" s="30"/>
      <c r="K6" s="31"/>
      <c r="L6" s="27"/>
      <c r="M6" s="27"/>
      <c r="N6" s="27"/>
      <c r="O6" s="27"/>
      <c r="P6" s="27"/>
      <c r="Q6" s="32"/>
      <c r="R6" s="25"/>
      <c r="S6" s="25"/>
      <c r="T6" s="25"/>
    </row>
    <row r="7" spans="2:20" x14ac:dyDescent="0.2">
      <c r="B7" s="25" t="s">
        <v>8</v>
      </c>
      <c r="C7" s="25"/>
      <c r="D7" s="26"/>
      <c r="E7" s="27"/>
      <c r="F7" s="27"/>
      <c r="G7" s="28"/>
      <c r="H7" s="29"/>
      <c r="I7" s="27"/>
      <c r="J7" s="30"/>
      <c r="K7" s="31"/>
      <c r="L7" s="27"/>
      <c r="M7" s="27"/>
      <c r="N7" s="27"/>
      <c r="O7" s="27"/>
      <c r="P7" s="27"/>
      <c r="Q7" s="32"/>
      <c r="R7" s="25"/>
      <c r="S7" s="25"/>
      <c r="T7" s="25"/>
    </row>
    <row r="8" spans="2:20" ht="15.75" x14ac:dyDescent="0.2">
      <c r="B8" s="25" t="s">
        <v>9</v>
      </c>
      <c r="C8" s="25"/>
      <c r="D8" s="33" t="s">
        <v>10</v>
      </c>
      <c r="E8" s="27"/>
      <c r="F8" s="33" t="s">
        <v>11</v>
      </c>
      <c r="H8" s="31"/>
      <c r="I8" s="31"/>
      <c r="K8" s="31"/>
      <c r="L8" s="27"/>
      <c r="M8" s="27"/>
      <c r="N8" s="27"/>
      <c r="O8" s="27"/>
      <c r="P8" s="27"/>
      <c r="Q8" s="32"/>
      <c r="R8" s="25"/>
      <c r="S8" s="25"/>
      <c r="T8" s="25"/>
    </row>
    <row r="9" spans="2:20" x14ac:dyDescent="0.2">
      <c r="C9" s="25"/>
      <c r="E9" s="35"/>
      <c r="F9" s="35"/>
      <c r="H9" s="31"/>
      <c r="I9" s="31"/>
      <c r="M9" s="27"/>
      <c r="N9" s="32"/>
      <c r="O9" s="25"/>
      <c r="P9" s="25"/>
      <c r="Q9" s="25"/>
      <c r="R9" s="25"/>
      <c r="S9" s="25"/>
      <c r="T9" s="25"/>
    </row>
    <row r="10" spans="2:20" ht="12.75" customHeight="1" x14ac:dyDescent="0.2">
      <c r="B10" s="118" t="s">
        <v>12</v>
      </c>
      <c r="C10" s="119" t="s">
        <v>13</v>
      </c>
      <c r="D10" s="118" t="s">
        <v>14</v>
      </c>
      <c r="E10" s="119" t="s">
        <v>15</v>
      </c>
      <c r="F10" s="119" t="s">
        <v>16</v>
      </c>
      <c r="G10" s="116" t="s">
        <v>17</v>
      </c>
      <c r="H10" s="117" t="s">
        <v>905</v>
      </c>
      <c r="I10" s="117" t="s">
        <v>906</v>
      </c>
      <c r="J10" s="120" t="s">
        <v>18</v>
      </c>
      <c r="K10" s="118" t="s">
        <v>19</v>
      </c>
      <c r="L10" s="118"/>
      <c r="M10" s="118" t="s">
        <v>20</v>
      </c>
      <c r="N10" s="118" t="s">
        <v>21</v>
      </c>
      <c r="O10" s="118" t="s">
        <v>22</v>
      </c>
      <c r="P10" s="118"/>
      <c r="Q10" s="118"/>
      <c r="R10" s="118"/>
      <c r="S10" s="118"/>
      <c r="T10" s="118" t="s">
        <v>23</v>
      </c>
    </row>
    <row r="11" spans="2:20" ht="27" x14ac:dyDescent="0.2">
      <c r="B11" s="118"/>
      <c r="C11" s="119"/>
      <c r="D11" s="118"/>
      <c r="E11" s="119"/>
      <c r="F11" s="119"/>
      <c r="G11" s="116"/>
      <c r="H11" s="117"/>
      <c r="I11" s="117"/>
      <c r="J11" s="120"/>
      <c r="K11" s="36" t="s">
        <v>24</v>
      </c>
      <c r="L11" s="36" t="s">
        <v>25</v>
      </c>
      <c r="M11" s="118"/>
      <c r="N11" s="118"/>
      <c r="O11" s="36" t="s">
        <v>26</v>
      </c>
      <c r="P11" s="36" t="s">
        <v>27</v>
      </c>
      <c r="Q11" s="36" t="s">
        <v>28</v>
      </c>
      <c r="R11" s="37" t="s">
        <v>29</v>
      </c>
      <c r="S11" s="37" t="s">
        <v>30</v>
      </c>
      <c r="T11" s="118"/>
    </row>
    <row r="12" spans="2:20" x14ac:dyDescent="0.2">
      <c r="B12" s="36">
        <v>1</v>
      </c>
      <c r="C12" s="38" t="s">
        <v>31</v>
      </c>
      <c r="D12" s="36">
        <v>3</v>
      </c>
      <c r="E12" s="38" t="s">
        <v>32</v>
      </c>
      <c r="F12" s="38"/>
      <c r="G12" s="39">
        <v>5</v>
      </c>
      <c r="H12" s="36"/>
      <c r="I12" s="36"/>
      <c r="J12" s="40" t="s">
        <v>33</v>
      </c>
      <c r="K12" s="36">
        <v>10</v>
      </c>
      <c r="L12" s="38" t="s">
        <v>34</v>
      </c>
      <c r="M12" s="36">
        <v>12</v>
      </c>
      <c r="N12" s="38" t="s">
        <v>35</v>
      </c>
      <c r="O12" s="36">
        <v>14</v>
      </c>
      <c r="P12" s="38" t="s">
        <v>36</v>
      </c>
      <c r="Q12" s="36">
        <v>16</v>
      </c>
      <c r="R12" s="38" t="s">
        <v>37</v>
      </c>
      <c r="S12" s="36">
        <v>18</v>
      </c>
      <c r="T12" s="38" t="s">
        <v>38</v>
      </c>
    </row>
    <row r="13" spans="2:20" s="50" customFormat="1" ht="69.95" customHeight="1" x14ac:dyDescent="0.2">
      <c r="B13" s="41" t="s">
        <v>39</v>
      </c>
      <c r="C13" s="42" t="s">
        <v>40</v>
      </c>
      <c r="D13" s="43" t="s">
        <v>41</v>
      </c>
      <c r="E13" s="44" t="s">
        <v>42</v>
      </c>
      <c r="F13" s="44"/>
      <c r="G13" s="45" t="s">
        <v>43</v>
      </c>
      <c r="H13" s="90">
        <v>3499</v>
      </c>
      <c r="I13" s="90">
        <f>H13/1.18</f>
        <v>2965.2542372881358</v>
      </c>
      <c r="J13" s="108" t="s">
        <v>44</v>
      </c>
      <c r="K13" s="46" t="s">
        <v>45</v>
      </c>
      <c r="L13" s="47" t="s">
        <v>46</v>
      </c>
      <c r="M13" s="44" t="s">
        <v>47</v>
      </c>
      <c r="N13" s="48">
        <v>8710364077465</v>
      </c>
      <c r="O13" s="44">
        <v>225</v>
      </c>
      <c r="P13" s="44">
        <v>196</v>
      </c>
      <c r="Q13" s="44">
        <v>208</v>
      </c>
      <c r="R13" s="49">
        <v>4</v>
      </c>
      <c r="S13" s="49">
        <v>3</v>
      </c>
      <c r="T13" s="44">
        <v>75</v>
      </c>
    </row>
    <row r="14" spans="2:20" s="50" customFormat="1" ht="69.95" customHeight="1" x14ac:dyDescent="0.2">
      <c r="B14" s="41" t="s">
        <v>39</v>
      </c>
      <c r="C14" s="42" t="s">
        <v>48</v>
      </c>
      <c r="D14" s="43" t="s">
        <v>49</v>
      </c>
      <c r="E14" s="44" t="s">
        <v>50</v>
      </c>
      <c r="F14" s="44"/>
      <c r="G14" s="45" t="s">
        <v>43</v>
      </c>
      <c r="H14" s="90">
        <v>2149</v>
      </c>
      <c r="I14" s="90">
        <f t="shared" ref="I14:I77" si="0">H14/1.18</f>
        <v>1821.1864406779662</v>
      </c>
      <c r="J14" s="108" t="s">
        <v>51</v>
      </c>
      <c r="K14" s="46" t="s">
        <v>52</v>
      </c>
      <c r="L14" s="47" t="s">
        <v>53</v>
      </c>
      <c r="M14" s="44" t="s">
        <v>47</v>
      </c>
      <c r="N14" s="48">
        <v>8710364076208</v>
      </c>
      <c r="O14" s="44">
        <v>307</v>
      </c>
      <c r="P14" s="44">
        <v>243</v>
      </c>
      <c r="Q14" s="44">
        <v>156</v>
      </c>
      <c r="R14" s="49">
        <v>0.35</v>
      </c>
      <c r="S14" s="49">
        <v>0.35</v>
      </c>
      <c r="T14" s="44">
        <v>528</v>
      </c>
    </row>
    <row r="15" spans="2:20" s="50" customFormat="1" ht="69.95" customHeight="1" x14ac:dyDescent="0.2">
      <c r="B15" s="41" t="s">
        <v>39</v>
      </c>
      <c r="C15" s="41" t="s">
        <v>48</v>
      </c>
      <c r="D15" s="43" t="s">
        <v>54</v>
      </c>
      <c r="E15" s="44" t="s">
        <v>55</v>
      </c>
      <c r="F15" s="44"/>
      <c r="G15" s="45" t="s">
        <v>43</v>
      </c>
      <c r="H15" s="90">
        <v>2849</v>
      </c>
      <c r="I15" s="90">
        <f t="shared" si="0"/>
        <v>2414.406779661017</v>
      </c>
      <c r="J15" s="109"/>
      <c r="K15" s="46" t="s">
        <v>56</v>
      </c>
      <c r="L15" s="47" t="s">
        <v>57</v>
      </c>
      <c r="M15" s="44" t="s">
        <v>47</v>
      </c>
      <c r="N15" s="48">
        <v>8710364071036</v>
      </c>
      <c r="O15" s="44">
        <v>244</v>
      </c>
      <c r="P15" s="44">
        <v>99</v>
      </c>
      <c r="Q15" s="44">
        <v>257</v>
      </c>
      <c r="R15" s="49">
        <v>2.0299999999999998</v>
      </c>
      <c r="S15" s="49">
        <v>1.2</v>
      </c>
      <c r="T15" s="44">
        <v>144</v>
      </c>
    </row>
    <row r="16" spans="2:20" s="50" customFormat="1" ht="69.95" customHeight="1" x14ac:dyDescent="0.2">
      <c r="B16" s="41" t="s">
        <v>39</v>
      </c>
      <c r="C16" s="41" t="s">
        <v>48</v>
      </c>
      <c r="D16" s="43" t="s">
        <v>58</v>
      </c>
      <c r="E16" s="44" t="s">
        <v>59</v>
      </c>
      <c r="F16" s="44"/>
      <c r="G16" s="45" t="s">
        <v>60</v>
      </c>
      <c r="H16" s="90">
        <v>3399</v>
      </c>
      <c r="I16" s="90">
        <f t="shared" si="0"/>
        <v>2880.5084745762715</v>
      </c>
      <c r="J16" s="109"/>
      <c r="K16" s="46" t="s">
        <v>56</v>
      </c>
      <c r="L16" s="47" t="s">
        <v>61</v>
      </c>
      <c r="M16" s="44" t="s">
        <v>47</v>
      </c>
      <c r="N16" s="48">
        <v>8710364071043</v>
      </c>
      <c r="O16" s="44">
        <v>279</v>
      </c>
      <c r="P16" s="44">
        <v>113</v>
      </c>
      <c r="Q16" s="44">
        <v>268</v>
      </c>
      <c r="R16" s="49">
        <v>2.94</v>
      </c>
      <c r="S16" s="49">
        <v>1.2</v>
      </c>
      <c r="T16" s="44">
        <v>78</v>
      </c>
    </row>
    <row r="17" spans="2:20" s="50" customFormat="1" ht="69.95" customHeight="1" x14ac:dyDescent="0.2">
      <c r="B17" s="41" t="s">
        <v>39</v>
      </c>
      <c r="C17" s="41" t="s">
        <v>48</v>
      </c>
      <c r="D17" s="43" t="s">
        <v>62</v>
      </c>
      <c r="E17" s="44" t="s">
        <v>63</v>
      </c>
      <c r="F17" s="44"/>
      <c r="G17" s="45" t="s">
        <v>43</v>
      </c>
      <c r="H17" s="90">
        <v>3299</v>
      </c>
      <c r="I17" s="90">
        <f t="shared" si="0"/>
        <v>2795.7627118644068</v>
      </c>
      <c r="J17" s="109"/>
      <c r="K17" s="46" t="s">
        <v>64</v>
      </c>
      <c r="L17" s="47" t="s">
        <v>65</v>
      </c>
      <c r="M17" s="44" t="s">
        <v>47</v>
      </c>
      <c r="N17" s="48">
        <v>8710364071050</v>
      </c>
      <c r="O17" s="44">
        <v>265</v>
      </c>
      <c r="P17" s="44">
        <v>96</v>
      </c>
      <c r="Q17" s="44">
        <v>260</v>
      </c>
      <c r="R17" s="49">
        <v>2.2799999999999998</v>
      </c>
      <c r="S17" s="49">
        <v>1.22</v>
      </c>
      <c r="T17" s="44">
        <v>128</v>
      </c>
    </row>
    <row r="18" spans="2:20" s="50" customFormat="1" ht="69.95" customHeight="1" x14ac:dyDescent="0.2">
      <c r="B18" s="41" t="s">
        <v>39</v>
      </c>
      <c r="C18" s="41" t="s">
        <v>48</v>
      </c>
      <c r="D18" s="43" t="s">
        <v>66</v>
      </c>
      <c r="E18" s="44" t="s">
        <v>67</v>
      </c>
      <c r="F18" s="44"/>
      <c r="G18" s="45" t="s">
        <v>43</v>
      </c>
      <c r="H18" s="90">
        <v>4399</v>
      </c>
      <c r="I18" s="90">
        <f t="shared" si="0"/>
        <v>3727.9661016949153</v>
      </c>
      <c r="J18" s="109"/>
      <c r="K18" s="46" t="s">
        <v>68</v>
      </c>
      <c r="L18" s="47" t="s">
        <v>69</v>
      </c>
      <c r="M18" s="44" t="s">
        <v>47</v>
      </c>
      <c r="N18" s="48">
        <v>8710364071067</v>
      </c>
      <c r="O18" s="44">
        <v>265</v>
      </c>
      <c r="P18" s="44">
        <v>96</v>
      </c>
      <c r="Q18" s="44">
        <v>260</v>
      </c>
      <c r="R18" s="49">
        <v>2.87</v>
      </c>
      <c r="S18" s="49">
        <v>1.22</v>
      </c>
      <c r="T18" s="44">
        <v>128</v>
      </c>
    </row>
    <row r="19" spans="2:20" s="50" customFormat="1" ht="69.95" customHeight="1" x14ac:dyDescent="0.2">
      <c r="B19" s="41" t="s">
        <v>39</v>
      </c>
      <c r="C19" s="41" t="s">
        <v>48</v>
      </c>
      <c r="D19" s="43" t="s">
        <v>70</v>
      </c>
      <c r="E19" s="44" t="s">
        <v>71</v>
      </c>
      <c r="F19" s="44"/>
      <c r="G19" s="45" t="s">
        <v>43</v>
      </c>
      <c r="H19" s="90">
        <v>3499</v>
      </c>
      <c r="I19" s="90">
        <f t="shared" si="0"/>
        <v>2965.2542372881358</v>
      </c>
      <c r="J19" s="109"/>
      <c r="K19" s="46" t="s">
        <v>72</v>
      </c>
      <c r="L19" s="47" t="s">
        <v>65</v>
      </c>
      <c r="M19" s="44" t="s">
        <v>47</v>
      </c>
      <c r="N19" s="48">
        <v>8710364071074</v>
      </c>
      <c r="O19" s="44">
        <v>265</v>
      </c>
      <c r="P19" s="44">
        <v>96</v>
      </c>
      <c r="Q19" s="44">
        <v>260</v>
      </c>
      <c r="R19" s="49">
        <v>2.4</v>
      </c>
      <c r="S19" s="49">
        <v>1.23</v>
      </c>
      <c r="T19" s="44">
        <v>128</v>
      </c>
    </row>
    <row r="20" spans="2:20" s="50" customFormat="1" ht="69.95" customHeight="1" x14ac:dyDescent="0.2">
      <c r="B20" s="41" t="s">
        <v>39</v>
      </c>
      <c r="C20" s="41" t="s">
        <v>48</v>
      </c>
      <c r="D20" s="43" t="s">
        <v>73</v>
      </c>
      <c r="E20" s="44" t="s">
        <v>74</v>
      </c>
      <c r="F20" s="44"/>
      <c r="G20" s="45" t="s">
        <v>43</v>
      </c>
      <c r="H20" s="90">
        <v>5299</v>
      </c>
      <c r="I20" s="90">
        <f t="shared" si="0"/>
        <v>4490.6779661016953</v>
      </c>
      <c r="J20" s="110"/>
      <c r="K20" s="46" t="s">
        <v>75</v>
      </c>
      <c r="L20" s="47" t="s">
        <v>69</v>
      </c>
      <c r="M20" s="44" t="s">
        <v>47</v>
      </c>
      <c r="N20" s="48">
        <v>8710364071081</v>
      </c>
      <c r="O20" s="44">
        <v>265</v>
      </c>
      <c r="P20" s="44">
        <v>96</v>
      </c>
      <c r="Q20" s="44">
        <v>260</v>
      </c>
      <c r="R20" s="49">
        <v>3.09</v>
      </c>
      <c r="S20" s="49">
        <v>1.23</v>
      </c>
      <c r="T20" s="44">
        <v>128</v>
      </c>
    </row>
    <row r="21" spans="2:20" s="50" customFormat="1" ht="69.95" customHeight="1" x14ac:dyDescent="0.2">
      <c r="B21" s="41" t="s">
        <v>39</v>
      </c>
      <c r="C21" s="41" t="s">
        <v>48</v>
      </c>
      <c r="D21" s="43" t="s">
        <v>76</v>
      </c>
      <c r="E21" s="44" t="s">
        <v>77</v>
      </c>
      <c r="F21" s="44"/>
      <c r="G21" s="45" t="s">
        <v>43</v>
      </c>
      <c r="H21" s="90">
        <v>3699</v>
      </c>
      <c r="I21" s="90">
        <f t="shared" si="0"/>
        <v>3134.7457627118647</v>
      </c>
      <c r="J21" s="110" t="s">
        <v>78</v>
      </c>
      <c r="K21" s="46" t="s">
        <v>79</v>
      </c>
      <c r="L21" s="47" t="s">
        <v>80</v>
      </c>
      <c r="M21" s="44" t="s">
        <v>47</v>
      </c>
      <c r="N21" s="48">
        <v>8710364072934</v>
      </c>
      <c r="O21" s="48">
        <v>220</v>
      </c>
      <c r="P21" s="48">
        <v>195</v>
      </c>
      <c r="Q21" s="48">
        <v>70</v>
      </c>
      <c r="R21" s="51">
        <v>1.361</v>
      </c>
      <c r="S21" s="51">
        <v>0.9</v>
      </c>
      <c r="T21" s="48">
        <v>192</v>
      </c>
    </row>
    <row r="22" spans="2:20" s="50" customFormat="1" ht="69.95" customHeight="1" x14ac:dyDescent="0.2">
      <c r="B22" s="41" t="s">
        <v>39</v>
      </c>
      <c r="C22" s="41" t="s">
        <v>48</v>
      </c>
      <c r="D22" s="43" t="s">
        <v>81</v>
      </c>
      <c r="E22" s="44" t="s">
        <v>82</v>
      </c>
      <c r="F22" s="44"/>
      <c r="G22" s="45" t="s">
        <v>43</v>
      </c>
      <c r="H22" s="90">
        <v>3999</v>
      </c>
      <c r="I22" s="90">
        <f t="shared" si="0"/>
        <v>3388.9830508474579</v>
      </c>
      <c r="J22" s="110" t="s">
        <v>78</v>
      </c>
      <c r="K22" s="46" t="s">
        <v>83</v>
      </c>
      <c r="L22" s="47" t="s">
        <v>80</v>
      </c>
      <c r="M22" s="44" t="s">
        <v>47</v>
      </c>
      <c r="N22" s="48">
        <v>8710364072965</v>
      </c>
      <c r="O22" s="48">
        <v>216</v>
      </c>
      <c r="P22" s="48">
        <v>68</v>
      </c>
      <c r="Q22" s="48">
        <v>194</v>
      </c>
      <c r="R22" s="51">
        <v>1.2</v>
      </c>
      <c r="S22" s="51">
        <v>0.9</v>
      </c>
      <c r="T22" s="48">
        <v>208</v>
      </c>
    </row>
    <row r="23" spans="2:20" s="50" customFormat="1" ht="69.95" customHeight="1" x14ac:dyDescent="0.2">
      <c r="B23" s="41" t="s">
        <v>39</v>
      </c>
      <c r="C23" s="41" t="s">
        <v>48</v>
      </c>
      <c r="D23" s="43" t="s">
        <v>84</v>
      </c>
      <c r="E23" s="44" t="s">
        <v>85</v>
      </c>
      <c r="F23" s="44"/>
      <c r="G23" s="45" t="s">
        <v>60</v>
      </c>
      <c r="H23" s="90">
        <v>6129</v>
      </c>
      <c r="I23" s="90">
        <f t="shared" si="0"/>
        <v>5194.0677966101694</v>
      </c>
      <c r="J23" s="110" t="s">
        <v>78</v>
      </c>
      <c r="K23" s="46" t="s">
        <v>86</v>
      </c>
      <c r="L23" s="47" t="s">
        <v>87</v>
      </c>
      <c r="M23" s="44" t="s">
        <v>47</v>
      </c>
      <c r="N23" s="48">
        <v>8710364075782</v>
      </c>
      <c r="O23" s="48">
        <v>370</v>
      </c>
      <c r="P23" s="48">
        <v>300</v>
      </c>
      <c r="Q23" s="48">
        <v>91</v>
      </c>
      <c r="R23" s="51">
        <v>2.7</v>
      </c>
      <c r="S23" s="51">
        <v>0.9</v>
      </c>
      <c r="T23" s="48">
        <v>80</v>
      </c>
    </row>
    <row r="24" spans="2:20" s="50" customFormat="1" ht="69.95" customHeight="1" x14ac:dyDescent="0.2">
      <c r="B24" s="41" t="s">
        <v>39</v>
      </c>
      <c r="C24" s="41" t="s">
        <v>48</v>
      </c>
      <c r="D24" s="43" t="s">
        <v>88</v>
      </c>
      <c r="E24" s="44" t="s">
        <v>89</v>
      </c>
      <c r="F24" s="44"/>
      <c r="G24" s="45" t="s">
        <v>60</v>
      </c>
      <c r="H24" s="90">
        <v>6889</v>
      </c>
      <c r="I24" s="90">
        <f t="shared" si="0"/>
        <v>5838.1355932203396</v>
      </c>
      <c r="J24" s="110" t="s">
        <v>78</v>
      </c>
      <c r="K24" s="46" t="s">
        <v>90</v>
      </c>
      <c r="L24" s="47" t="s">
        <v>91</v>
      </c>
      <c r="M24" s="44" t="s">
        <v>47</v>
      </c>
      <c r="N24" s="48">
        <v>8710364073344</v>
      </c>
      <c r="O24" s="48">
        <v>370</v>
      </c>
      <c r="P24" s="48">
        <v>300</v>
      </c>
      <c r="Q24" s="48">
        <v>95</v>
      </c>
      <c r="R24" s="51">
        <v>2.7</v>
      </c>
      <c r="S24" s="51">
        <v>1.2</v>
      </c>
      <c r="T24" s="48">
        <v>80</v>
      </c>
    </row>
    <row r="25" spans="2:20" s="50" customFormat="1" ht="69.95" customHeight="1" x14ac:dyDescent="0.2">
      <c r="B25" s="41" t="s">
        <v>39</v>
      </c>
      <c r="C25" s="41" t="s">
        <v>48</v>
      </c>
      <c r="D25" s="43" t="s">
        <v>92</v>
      </c>
      <c r="E25" s="44" t="s">
        <v>93</v>
      </c>
      <c r="F25" s="44"/>
      <c r="G25" s="45" t="s">
        <v>43</v>
      </c>
      <c r="H25" s="90">
        <v>6889</v>
      </c>
      <c r="I25" s="90">
        <f t="shared" si="0"/>
        <v>5838.1355932203396</v>
      </c>
      <c r="J25" s="110"/>
      <c r="K25" s="46" t="s">
        <v>94</v>
      </c>
      <c r="L25" s="47" t="s">
        <v>95</v>
      </c>
      <c r="M25" s="44" t="s">
        <v>47</v>
      </c>
      <c r="N25" s="48">
        <v>8710364070534</v>
      </c>
      <c r="O25" s="48">
        <v>315</v>
      </c>
      <c r="P25" s="48">
        <v>250</v>
      </c>
      <c r="Q25" s="48">
        <v>97</v>
      </c>
      <c r="R25" s="51" t="s">
        <v>96</v>
      </c>
      <c r="S25" s="51" t="s">
        <v>97</v>
      </c>
      <c r="T25" s="48">
        <v>100</v>
      </c>
    </row>
    <row r="26" spans="2:20" s="50" customFormat="1" ht="69.95" customHeight="1" x14ac:dyDescent="0.2">
      <c r="B26" s="41" t="s">
        <v>39</v>
      </c>
      <c r="C26" s="41" t="s">
        <v>48</v>
      </c>
      <c r="D26" s="43" t="s">
        <v>98</v>
      </c>
      <c r="E26" s="44" t="s">
        <v>99</v>
      </c>
      <c r="F26" s="44"/>
      <c r="G26" s="45" t="s">
        <v>43</v>
      </c>
      <c r="H26" s="90">
        <v>7659</v>
      </c>
      <c r="I26" s="90">
        <f t="shared" si="0"/>
        <v>6490.6779661016953</v>
      </c>
      <c r="J26" s="110"/>
      <c r="K26" s="52" t="s">
        <v>100</v>
      </c>
      <c r="L26" s="47" t="s">
        <v>101</v>
      </c>
      <c r="M26" s="44" t="s">
        <v>47</v>
      </c>
      <c r="N26" s="48">
        <v>8710364055470</v>
      </c>
      <c r="O26" s="48">
        <v>315</v>
      </c>
      <c r="P26" s="48">
        <v>250</v>
      </c>
      <c r="Q26" s="48">
        <v>97</v>
      </c>
      <c r="R26" s="51" t="s">
        <v>102</v>
      </c>
      <c r="S26" s="51" t="s">
        <v>97</v>
      </c>
      <c r="T26" s="48">
        <v>100</v>
      </c>
    </row>
    <row r="27" spans="2:20" s="50" customFormat="1" ht="69.95" customHeight="1" x14ac:dyDescent="0.2">
      <c r="B27" s="41" t="s">
        <v>39</v>
      </c>
      <c r="C27" s="41" t="s">
        <v>103</v>
      </c>
      <c r="D27" s="43" t="s">
        <v>104</v>
      </c>
      <c r="E27" s="44" t="s">
        <v>105</v>
      </c>
      <c r="F27" s="44"/>
      <c r="G27" s="45" t="s">
        <v>43</v>
      </c>
      <c r="H27" s="90">
        <v>2699</v>
      </c>
      <c r="I27" s="90">
        <f t="shared" si="0"/>
        <v>2287.2881355932204</v>
      </c>
      <c r="J27" s="110"/>
      <c r="K27" s="46" t="s">
        <v>106</v>
      </c>
      <c r="L27" s="47" t="s">
        <v>107</v>
      </c>
      <c r="M27" s="44" t="s">
        <v>47</v>
      </c>
      <c r="N27" s="48">
        <v>8710364070626</v>
      </c>
      <c r="O27" s="44">
        <v>263</v>
      </c>
      <c r="P27" s="44">
        <v>247</v>
      </c>
      <c r="Q27" s="44">
        <v>82</v>
      </c>
      <c r="R27" s="49">
        <v>1.76</v>
      </c>
      <c r="S27" s="49">
        <v>1.48</v>
      </c>
      <c r="T27" s="44">
        <v>144</v>
      </c>
    </row>
    <row r="28" spans="2:20" s="50" customFormat="1" ht="69.95" customHeight="1" x14ac:dyDescent="0.2">
      <c r="B28" s="41" t="s">
        <v>39</v>
      </c>
      <c r="C28" s="41" t="s">
        <v>103</v>
      </c>
      <c r="D28" s="43" t="s">
        <v>108</v>
      </c>
      <c r="E28" s="44" t="s">
        <v>109</v>
      </c>
      <c r="F28" s="44"/>
      <c r="G28" s="45" t="s">
        <v>110</v>
      </c>
      <c r="H28" s="90">
        <v>3299</v>
      </c>
      <c r="I28" s="90">
        <f t="shared" si="0"/>
        <v>2795.7627118644068</v>
      </c>
      <c r="J28" s="110"/>
      <c r="K28" s="46" t="s">
        <v>106</v>
      </c>
      <c r="L28" s="47" t="s">
        <v>111</v>
      </c>
      <c r="M28" s="44" t="s">
        <v>47</v>
      </c>
      <c r="N28" s="48">
        <v>8710364070633</v>
      </c>
      <c r="O28" s="44">
        <v>302</v>
      </c>
      <c r="P28" s="44">
        <v>258</v>
      </c>
      <c r="Q28" s="44">
        <v>100</v>
      </c>
      <c r="R28" s="49">
        <v>2.1800000000000002</v>
      </c>
      <c r="S28" s="49">
        <v>1.48</v>
      </c>
      <c r="T28" s="44">
        <v>110</v>
      </c>
    </row>
    <row r="29" spans="2:20" s="50" customFormat="1" ht="69.95" customHeight="1" x14ac:dyDescent="0.2">
      <c r="B29" s="41" t="s">
        <v>39</v>
      </c>
      <c r="C29" s="41" t="s">
        <v>103</v>
      </c>
      <c r="D29" s="43" t="s">
        <v>112</v>
      </c>
      <c r="E29" s="44" t="s">
        <v>113</v>
      </c>
      <c r="F29" s="44"/>
      <c r="G29" s="45" t="s">
        <v>43</v>
      </c>
      <c r="H29" s="90">
        <v>3499</v>
      </c>
      <c r="I29" s="90">
        <f t="shared" si="0"/>
        <v>2965.2542372881358</v>
      </c>
      <c r="J29" s="110"/>
      <c r="K29" s="46" t="s">
        <v>114</v>
      </c>
      <c r="L29" s="47" t="s">
        <v>107</v>
      </c>
      <c r="M29" s="44" t="s">
        <v>47</v>
      </c>
      <c r="N29" s="48">
        <v>8710364071098</v>
      </c>
      <c r="O29" s="44">
        <v>290</v>
      </c>
      <c r="P29" s="44">
        <v>240</v>
      </c>
      <c r="Q29" s="44">
        <v>74</v>
      </c>
      <c r="R29" s="49">
        <v>2.1800000000000002</v>
      </c>
      <c r="S29" s="49">
        <v>1.48</v>
      </c>
      <c r="T29" s="44">
        <v>168</v>
      </c>
    </row>
    <row r="30" spans="2:20" s="50" customFormat="1" ht="69.95" customHeight="1" x14ac:dyDescent="0.2">
      <c r="B30" s="41" t="s">
        <v>39</v>
      </c>
      <c r="C30" s="41" t="s">
        <v>103</v>
      </c>
      <c r="D30" s="43" t="s">
        <v>115</v>
      </c>
      <c r="E30" s="44" t="s">
        <v>116</v>
      </c>
      <c r="F30" s="44"/>
      <c r="G30" s="45" t="s">
        <v>110</v>
      </c>
      <c r="H30" s="90">
        <v>4099</v>
      </c>
      <c r="I30" s="90">
        <f t="shared" si="0"/>
        <v>3473.7288135593221</v>
      </c>
      <c r="J30" s="110"/>
      <c r="K30" s="46" t="s">
        <v>117</v>
      </c>
      <c r="L30" s="47" t="s">
        <v>118</v>
      </c>
      <c r="M30" s="44" t="s">
        <v>47</v>
      </c>
      <c r="N30" s="48">
        <v>8710364071104</v>
      </c>
      <c r="O30" s="44">
        <v>315</v>
      </c>
      <c r="P30" s="44">
        <v>244</v>
      </c>
      <c r="Q30" s="44">
        <v>82</v>
      </c>
      <c r="R30" s="49">
        <v>2.1800000000000002</v>
      </c>
      <c r="S30" s="49">
        <v>1.48</v>
      </c>
      <c r="T30" s="44">
        <v>126</v>
      </c>
    </row>
    <row r="31" spans="2:20" s="50" customFormat="1" ht="69.95" customHeight="1" x14ac:dyDescent="0.2">
      <c r="B31" s="41" t="s">
        <v>39</v>
      </c>
      <c r="C31" s="41" t="s">
        <v>103</v>
      </c>
      <c r="D31" s="43" t="s">
        <v>119</v>
      </c>
      <c r="E31" s="44" t="s">
        <v>120</v>
      </c>
      <c r="F31" s="44"/>
      <c r="G31" s="45" t="s">
        <v>43</v>
      </c>
      <c r="H31" s="90">
        <v>4099</v>
      </c>
      <c r="I31" s="90">
        <f t="shared" si="0"/>
        <v>3473.7288135593221</v>
      </c>
      <c r="J31" s="110"/>
      <c r="K31" s="46" t="s">
        <v>121</v>
      </c>
      <c r="L31" s="47" t="s">
        <v>122</v>
      </c>
      <c r="M31" s="44" t="s">
        <v>47</v>
      </c>
      <c r="N31" s="48">
        <v>8710364071920</v>
      </c>
      <c r="O31" s="44">
        <v>320</v>
      </c>
      <c r="P31" s="44">
        <v>245</v>
      </c>
      <c r="Q31" s="44">
        <v>88</v>
      </c>
      <c r="R31" s="49">
        <v>2.2599999999999998</v>
      </c>
      <c r="S31" s="49">
        <v>1.9</v>
      </c>
      <c r="T31" s="44">
        <v>120</v>
      </c>
    </row>
    <row r="32" spans="2:20" s="50" customFormat="1" ht="69.95" customHeight="1" x14ac:dyDescent="0.2">
      <c r="B32" s="41" t="s">
        <v>39</v>
      </c>
      <c r="C32" s="41" t="s">
        <v>123</v>
      </c>
      <c r="D32" s="43" t="s">
        <v>124</v>
      </c>
      <c r="E32" s="44" t="s">
        <v>125</v>
      </c>
      <c r="F32" s="44"/>
      <c r="G32" s="45" t="s">
        <v>43</v>
      </c>
      <c r="H32" s="90">
        <v>2469</v>
      </c>
      <c r="I32" s="90">
        <f t="shared" si="0"/>
        <v>2092.3728813559323</v>
      </c>
      <c r="J32" s="110" t="s">
        <v>78</v>
      </c>
      <c r="K32" s="46" t="s">
        <v>126</v>
      </c>
      <c r="L32" s="47" t="s">
        <v>127</v>
      </c>
      <c r="M32" s="44" t="s">
        <v>47</v>
      </c>
      <c r="N32" s="48">
        <v>8710364075560</v>
      </c>
      <c r="O32" s="44">
        <v>290</v>
      </c>
      <c r="P32" s="44">
        <v>245</v>
      </c>
      <c r="Q32" s="44">
        <v>74</v>
      </c>
      <c r="R32" s="49">
        <v>2.0499999999999998</v>
      </c>
      <c r="S32" s="49">
        <v>1.46</v>
      </c>
      <c r="T32" s="44">
        <v>144</v>
      </c>
    </row>
    <row r="33" spans="2:20" s="50" customFormat="1" ht="69.95" customHeight="1" x14ac:dyDescent="0.2">
      <c r="B33" s="41" t="s">
        <v>39</v>
      </c>
      <c r="C33" s="41" t="s">
        <v>128</v>
      </c>
      <c r="D33" s="43" t="s">
        <v>129</v>
      </c>
      <c r="E33" s="44" t="s">
        <v>130</v>
      </c>
      <c r="F33" s="44"/>
      <c r="G33" s="45" t="s">
        <v>43</v>
      </c>
      <c r="H33" s="90">
        <v>2469</v>
      </c>
      <c r="I33" s="90">
        <f t="shared" si="0"/>
        <v>2092.3728813559323</v>
      </c>
      <c r="J33" s="110"/>
      <c r="K33" s="46" t="s">
        <v>131</v>
      </c>
      <c r="L33" s="47" t="s">
        <v>132</v>
      </c>
      <c r="M33" s="44" t="s">
        <v>47</v>
      </c>
      <c r="N33" s="48">
        <v>8710364070640</v>
      </c>
      <c r="O33" s="44">
        <v>293</v>
      </c>
      <c r="P33" s="44">
        <v>80</v>
      </c>
      <c r="Q33" s="44">
        <v>250</v>
      </c>
      <c r="R33" s="49">
        <v>2.08</v>
      </c>
      <c r="S33" s="49">
        <v>1.67</v>
      </c>
      <c r="T33" s="44">
        <v>144</v>
      </c>
    </row>
    <row r="34" spans="2:20" s="50" customFormat="1" ht="69.95" customHeight="1" x14ac:dyDescent="0.2">
      <c r="B34" s="41" t="s">
        <v>39</v>
      </c>
      <c r="C34" s="41" t="s">
        <v>128</v>
      </c>
      <c r="D34" s="43" t="s">
        <v>133</v>
      </c>
      <c r="E34" s="44" t="s">
        <v>134</v>
      </c>
      <c r="F34" s="44"/>
      <c r="G34" s="45" t="s">
        <v>43</v>
      </c>
      <c r="H34" s="90">
        <v>2659</v>
      </c>
      <c r="I34" s="90">
        <f t="shared" si="0"/>
        <v>2253.3898305084749</v>
      </c>
      <c r="J34" s="110"/>
      <c r="K34" s="46" t="s">
        <v>135</v>
      </c>
      <c r="L34" s="47" t="s">
        <v>136</v>
      </c>
      <c r="M34" s="44" t="s">
        <v>47</v>
      </c>
      <c r="N34" s="48">
        <v>8710364070657</v>
      </c>
      <c r="O34" s="44">
        <v>293</v>
      </c>
      <c r="P34" s="44">
        <v>80</v>
      </c>
      <c r="Q34" s="44">
        <v>250</v>
      </c>
      <c r="R34" s="49">
        <v>2.1</v>
      </c>
      <c r="S34" s="49">
        <v>1.66</v>
      </c>
      <c r="T34" s="44">
        <v>144</v>
      </c>
    </row>
    <row r="35" spans="2:20" s="50" customFormat="1" ht="69.95" customHeight="1" x14ac:dyDescent="0.2">
      <c r="B35" s="41" t="s">
        <v>39</v>
      </c>
      <c r="C35" s="41" t="s">
        <v>128</v>
      </c>
      <c r="D35" s="43" t="s">
        <v>137</v>
      </c>
      <c r="E35" s="44" t="s">
        <v>138</v>
      </c>
      <c r="F35" s="44"/>
      <c r="G35" s="45" t="s">
        <v>60</v>
      </c>
      <c r="H35" s="90">
        <v>3229</v>
      </c>
      <c r="I35" s="90">
        <f t="shared" si="0"/>
        <v>2736.4406779661017</v>
      </c>
      <c r="J35" s="110"/>
      <c r="K35" s="46" t="s">
        <v>139</v>
      </c>
      <c r="L35" s="47" t="s">
        <v>140</v>
      </c>
      <c r="M35" s="44" t="s">
        <v>47</v>
      </c>
      <c r="N35" s="48">
        <v>8710364070664</v>
      </c>
      <c r="O35" s="44">
        <v>334</v>
      </c>
      <c r="P35" s="44">
        <v>81</v>
      </c>
      <c r="Q35" s="44">
        <v>297</v>
      </c>
      <c r="R35" s="49">
        <v>2.81</v>
      </c>
      <c r="S35" s="49">
        <v>1.66</v>
      </c>
      <c r="T35" s="44">
        <v>90</v>
      </c>
    </row>
    <row r="36" spans="2:20" s="50" customFormat="1" ht="69.95" customHeight="1" x14ac:dyDescent="0.2">
      <c r="B36" s="41" t="s">
        <v>39</v>
      </c>
      <c r="C36" s="41" t="s">
        <v>128</v>
      </c>
      <c r="D36" s="43" t="s">
        <v>141</v>
      </c>
      <c r="E36" s="44" t="s">
        <v>142</v>
      </c>
      <c r="F36" s="44"/>
      <c r="G36" s="45" t="s">
        <v>43</v>
      </c>
      <c r="H36" s="90">
        <v>2849</v>
      </c>
      <c r="I36" s="90">
        <f t="shared" si="0"/>
        <v>2414.406779661017</v>
      </c>
      <c r="J36" s="110"/>
      <c r="K36" s="46" t="s">
        <v>143</v>
      </c>
      <c r="L36" s="47" t="s">
        <v>144</v>
      </c>
      <c r="M36" s="44" t="s">
        <v>47</v>
      </c>
      <c r="N36" s="48">
        <v>8710364070671</v>
      </c>
      <c r="O36" s="44">
        <v>293</v>
      </c>
      <c r="P36" s="44">
        <v>80</v>
      </c>
      <c r="Q36" s="44">
        <v>250</v>
      </c>
      <c r="R36" s="49">
        <v>2.21</v>
      </c>
      <c r="S36" s="49">
        <v>1.69</v>
      </c>
      <c r="T36" s="44">
        <v>132</v>
      </c>
    </row>
    <row r="37" spans="2:20" s="50" customFormat="1" ht="69.95" customHeight="1" x14ac:dyDescent="0.2">
      <c r="B37" s="41" t="s">
        <v>39</v>
      </c>
      <c r="C37" s="41" t="s">
        <v>128</v>
      </c>
      <c r="D37" s="43" t="s">
        <v>145</v>
      </c>
      <c r="E37" s="44" t="s">
        <v>146</v>
      </c>
      <c r="F37" s="44"/>
      <c r="G37" s="45" t="s">
        <v>43</v>
      </c>
      <c r="H37" s="90">
        <v>2849</v>
      </c>
      <c r="I37" s="90">
        <f t="shared" si="0"/>
        <v>2414.406779661017</v>
      </c>
      <c r="J37" s="110"/>
      <c r="K37" s="46" t="s">
        <v>147</v>
      </c>
      <c r="L37" s="47" t="s">
        <v>148</v>
      </c>
      <c r="M37" s="44" t="s">
        <v>47</v>
      </c>
      <c r="N37" s="48">
        <v>8710364070688</v>
      </c>
      <c r="O37" s="44">
        <v>293</v>
      </c>
      <c r="P37" s="44">
        <v>80</v>
      </c>
      <c r="Q37" s="44">
        <v>250</v>
      </c>
      <c r="R37" s="49">
        <v>2.1800000000000002</v>
      </c>
      <c r="S37" s="49">
        <v>1.66</v>
      </c>
      <c r="T37" s="44">
        <v>132</v>
      </c>
    </row>
    <row r="38" spans="2:20" s="50" customFormat="1" ht="69.95" customHeight="1" x14ac:dyDescent="0.2">
      <c r="B38" s="41" t="s">
        <v>39</v>
      </c>
      <c r="C38" s="41" t="s">
        <v>128</v>
      </c>
      <c r="D38" s="43" t="s">
        <v>149</v>
      </c>
      <c r="E38" s="44" t="s">
        <v>150</v>
      </c>
      <c r="F38" s="44"/>
      <c r="G38" s="45" t="s">
        <v>43</v>
      </c>
      <c r="H38" s="90">
        <v>3499</v>
      </c>
      <c r="I38" s="90">
        <f t="shared" si="0"/>
        <v>2965.2542372881358</v>
      </c>
      <c r="J38" s="110" t="s">
        <v>78</v>
      </c>
      <c r="K38" s="46" t="s">
        <v>151</v>
      </c>
      <c r="L38" s="47" t="s">
        <v>152</v>
      </c>
      <c r="M38" s="44" t="s">
        <v>47</v>
      </c>
      <c r="N38" s="48">
        <v>8710364075409</v>
      </c>
      <c r="O38" s="44">
        <v>320</v>
      </c>
      <c r="P38" s="44">
        <v>82</v>
      </c>
      <c r="Q38" s="44">
        <v>268</v>
      </c>
      <c r="R38" s="49">
        <v>2.59</v>
      </c>
      <c r="S38" s="49">
        <v>2.08</v>
      </c>
      <c r="T38" s="44">
        <v>90</v>
      </c>
    </row>
    <row r="39" spans="2:20" s="50" customFormat="1" ht="69.95" customHeight="1" x14ac:dyDescent="0.2">
      <c r="B39" s="41" t="s">
        <v>39</v>
      </c>
      <c r="C39" s="41" t="s">
        <v>128</v>
      </c>
      <c r="D39" s="43" t="s">
        <v>153</v>
      </c>
      <c r="E39" s="44" t="s">
        <v>154</v>
      </c>
      <c r="F39" s="44"/>
      <c r="G39" s="45" t="s">
        <v>43</v>
      </c>
      <c r="H39" s="90">
        <v>3999</v>
      </c>
      <c r="I39" s="90">
        <f t="shared" si="0"/>
        <v>3388.9830508474579</v>
      </c>
      <c r="J39" s="110" t="s">
        <v>78</v>
      </c>
      <c r="K39" s="46" t="s">
        <v>155</v>
      </c>
      <c r="L39" s="47" t="s">
        <v>156</v>
      </c>
      <c r="M39" s="44" t="s">
        <v>47</v>
      </c>
      <c r="N39" s="48">
        <v>8710364075447</v>
      </c>
      <c r="O39" s="44">
        <v>320</v>
      </c>
      <c r="P39" s="44">
        <v>82</v>
      </c>
      <c r="Q39" s="44">
        <v>268</v>
      </c>
      <c r="R39" s="49">
        <v>2.63</v>
      </c>
      <c r="S39" s="49">
        <v>2.11</v>
      </c>
      <c r="T39" s="44">
        <v>90</v>
      </c>
    </row>
    <row r="40" spans="2:20" s="50" customFormat="1" ht="69.95" customHeight="1" x14ac:dyDescent="0.2">
      <c r="B40" s="41" t="s">
        <v>39</v>
      </c>
      <c r="C40" s="41" t="s">
        <v>128</v>
      </c>
      <c r="D40" s="43" t="s">
        <v>157</v>
      </c>
      <c r="E40" s="44" t="s">
        <v>158</v>
      </c>
      <c r="F40" s="44"/>
      <c r="G40" s="45" t="s">
        <v>60</v>
      </c>
      <c r="H40" s="90">
        <v>4999</v>
      </c>
      <c r="I40" s="90">
        <f t="shared" si="0"/>
        <v>4236.4406779661022</v>
      </c>
      <c r="J40" s="110" t="s">
        <v>78</v>
      </c>
      <c r="K40" s="46" t="s">
        <v>159</v>
      </c>
      <c r="L40" s="47" t="s">
        <v>160</v>
      </c>
      <c r="M40" s="44" t="s">
        <v>47</v>
      </c>
      <c r="N40" s="48">
        <v>8710364075485</v>
      </c>
      <c r="O40" s="44">
        <v>401</v>
      </c>
      <c r="P40" s="44">
        <v>115</v>
      </c>
      <c r="Q40" s="44">
        <v>300</v>
      </c>
      <c r="R40" s="49">
        <v>3.62</v>
      </c>
      <c r="S40" s="49">
        <v>2.11</v>
      </c>
      <c r="T40" s="44">
        <v>48</v>
      </c>
    </row>
    <row r="41" spans="2:20" s="50" customFormat="1" ht="69.95" customHeight="1" x14ac:dyDescent="0.2">
      <c r="B41" s="41" t="s">
        <v>39</v>
      </c>
      <c r="C41" s="53" t="s">
        <v>161</v>
      </c>
      <c r="D41" s="43" t="s">
        <v>162</v>
      </c>
      <c r="E41" s="44" t="s">
        <v>163</v>
      </c>
      <c r="F41" s="44"/>
      <c r="G41" s="45" t="s">
        <v>43</v>
      </c>
      <c r="H41" s="90">
        <v>5699</v>
      </c>
      <c r="I41" s="90">
        <f t="shared" si="0"/>
        <v>4829.6610169491532</v>
      </c>
      <c r="J41" s="110"/>
      <c r="K41" s="46" t="s">
        <v>164</v>
      </c>
      <c r="L41" s="47" t="s">
        <v>165</v>
      </c>
      <c r="M41" s="44" t="s">
        <v>47</v>
      </c>
      <c r="N41" s="48">
        <v>8710364071340</v>
      </c>
      <c r="O41" s="44">
        <v>330</v>
      </c>
      <c r="P41" s="44">
        <v>178</v>
      </c>
      <c r="Q41" s="44">
        <v>270</v>
      </c>
      <c r="R41" s="49">
        <v>6.0490000000000004</v>
      </c>
      <c r="S41" s="49">
        <v>4.08</v>
      </c>
      <c r="T41" s="44">
        <v>48</v>
      </c>
    </row>
    <row r="42" spans="2:20" s="50" customFormat="1" ht="69.95" customHeight="1" x14ac:dyDescent="0.2">
      <c r="B42" s="41" t="s">
        <v>39</v>
      </c>
      <c r="C42" s="53" t="s">
        <v>161</v>
      </c>
      <c r="D42" s="43" t="s">
        <v>166</v>
      </c>
      <c r="E42" s="44" t="s">
        <v>167</v>
      </c>
      <c r="F42" s="44"/>
      <c r="G42" s="45" t="s">
        <v>43</v>
      </c>
      <c r="H42" s="90">
        <v>6899</v>
      </c>
      <c r="I42" s="90">
        <f t="shared" si="0"/>
        <v>5846.610169491526</v>
      </c>
      <c r="J42" s="110"/>
      <c r="K42" s="46" t="s">
        <v>168</v>
      </c>
      <c r="L42" s="47" t="s">
        <v>169</v>
      </c>
      <c r="M42" s="44" t="s">
        <v>47</v>
      </c>
      <c r="N42" s="48">
        <v>8710364071357</v>
      </c>
      <c r="O42" s="44">
        <v>596</v>
      </c>
      <c r="P42" s="44">
        <v>132</v>
      </c>
      <c r="Q42" s="44">
        <v>253</v>
      </c>
      <c r="R42" s="49">
        <v>5.77</v>
      </c>
      <c r="S42" s="49">
        <v>3.0750000000000002</v>
      </c>
      <c r="T42" s="44">
        <v>30</v>
      </c>
    </row>
    <row r="43" spans="2:20" s="50" customFormat="1" ht="69.95" customHeight="1" x14ac:dyDescent="0.2">
      <c r="B43" s="41" t="s">
        <v>39</v>
      </c>
      <c r="C43" s="53" t="s">
        <v>161</v>
      </c>
      <c r="D43" s="43" t="s">
        <v>170</v>
      </c>
      <c r="E43" s="44" t="s">
        <v>171</v>
      </c>
      <c r="F43" s="44"/>
      <c r="G43" s="45" t="s">
        <v>43</v>
      </c>
      <c r="H43" s="90">
        <v>7399</v>
      </c>
      <c r="I43" s="90">
        <f t="shared" si="0"/>
        <v>6270.3389830508477</v>
      </c>
      <c r="J43" s="110"/>
      <c r="K43" s="46" t="s">
        <v>172</v>
      </c>
      <c r="L43" s="47" t="s">
        <v>173</v>
      </c>
      <c r="M43" s="44" t="s">
        <v>47</v>
      </c>
      <c r="N43" s="48">
        <v>8710364071364</v>
      </c>
      <c r="O43" s="44">
        <v>323</v>
      </c>
      <c r="P43" s="44">
        <v>178</v>
      </c>
      <c r="Q43" s="44">
        <v>265</v>
      </c>
      <c r="R43" s="49">
        <v>5.2</v>
      </c>
      <c r="S43" s="49">
        <v>3.15</v>
      </c>
      <c r="T43" s="44">
        <v>48</v>
      </c>
    </row>
    <row r="44" spans="2:20" s="50" customFormat="1" ht="69.95" customHeight="1" x14ac:dyDescent="0.2">
      <c r="B44" s="41" t="s">
        <v>39</v>
      </c>
      <c r="C44" s="53" t="s">
        <v>161</v>
      </c>
      <c r="D44" s="43" t="s">
        <v>174</v>
      </c>
      <c r="E44" s="44" t="s">
        <v>175</v>
      </c>
      <c r="F44" s="44"/>
      <c r="G44" s="45" t="s">
        <v>43</v>
      </c>
      <c r="H44" s="90">
        <v>8999</v>
      </c>
      <c r="I44" s="90">
        <f t="shared" si="0"/>
        <v>7626.2711864406783</v>
      </c>
      <c r="J44" s="110"/>
      <c r="K44" s="46" t="s">
        <v>176</v>
      </c>
      <c r="L44" s="47" t="s">
        <v>173</v>
      </c>
      <c r="M44" s="44" t="s">
        <v>47</v>
      </c>
      <c r="N44" s="48">
        <v>8710364071371</v>
      </c>
      <c r="O44" s="44">
        <v>366</v>
      </c>
      <c r="P44" s="44">
        <v>235</v>
      </c>
      <c r="Q44" s="44">
        <v>310</v>
      </c>
      <c r="R44" s="49">
        <v>6.63</v>
      </c>
      <c r="S44" s="49">
        <v>4.38</v>
      </c>
      <c r="T44" s="44">
        <v>24</v>
      </c>
    </row>
    <row r="45" spans="2:20" s="50" customFormat="1" ht="69.95" customHeight="1" x14ac:dyDescent="0.2">
      <c r="B45" s="41" t="s">
        <v>39</v>
      </c>
      <c r="C45" s="44" t="s">
        <v>177</v>
      </c>
      <c r="D45" s="43" t="s">
        <v>178</v>
      </c>
      <c r="E45" s="44" t="s">
        <v>177</v>
      </c>
      <c r="F45" s="44"/>
      <c r="G45" s="45" t="s">
        <v>43</v>
      </c>
      <c r="H45" s="90">
        <v>1399</v>
      </c>
      <c r="I45" s="90">
        <f t="shared" si="0"/>
        <v>1185.5932203389832</v>
      </c>
      <c r="J45" s="110"/>
      <c r="K45" s="46"/>
      <c r="L45" s="47" t="s">
        <v>179</v>
      </c>
      <c r="M45" s="44" t="s">
        <v>47</v>
      </c>
      <c r="N45" s="48">
        <v>8710364043903</v>
      </c>
      <c r="O45" s="44">
        <v>168</v>
      </c>
      <c r="P45" s="44">
        <v>105</v>
      </c>
      <c r="Q45" s="44">
        <v>50</v>
      </c>
      <c r="R45" s="49">
        <v>0.21</v>
      </c>
      <c r="S45" s="49">
        <v>0.21</v>
      </c>
      <c r="T45" s="44">
        <v>20</v>
      </c>
    </row>
    <row r="46" spans="2:20" s="50" customFormat="1" ht="69.95" customHeight="1" x14ac:dyDescent="0.2">
      <c r="B46" s="41" t="s">
        <v>39</v>
      </c>
      <c r="C46" s="53" t="s">
        <v>180</v>
      </c>
      <c r="D46" s="43" t="s">
        <v>181</v>
      </c>
      <c r="E46" s="44" t="s">
        <v>182</v>
      </c>
      <c r="F46" s="44"/>
      <c r="G46" s="45" t="s">
        <v>43</v>
      </c>
      <c r="H46" s="90">
        <v>449</v>
      </c>
      <c r="I46" s="90">
        <f t="shared" si="0"/>
        <v>380.50847457627123</v>
      </c>
      <c r="J46" s="110"/>
      <c r="K46" s="46" t="s">
        <v>183</v>
      </c>
      <c r="L46" s="47" t="s">
        <v>184</v>
      </c>
      <c r="M46" s="44" t="s">
        <v>47</v>
      </c>
      <c r="N46" s="48">
        <v>8710364068333</v>
      </c>
      <c r="O46" s="48">
        <v>370</v>
      </c>
      <c r="P46" s="48">
        <v>80</v>
      </c>
      <c r="Q46" s="48">
        <v>64</v>
      </c>
      <c r="R46" s="51">
        <v>0.124</v>
      </c>
      <c r="S46" s="51">
        <v>0.124</v>
      </c>
      <c r="T46" s="48">
        <v>960</v>
      </c>
    </row>
    <row r="47" spans="2:20" s="50" customFormat="1" ht="69.95" customHeight="1" x14ac:dyDescent="0.2">
      <c r="B47" s="41" t="s">
        <v>39</v>
      </c>
      <c r="C47" s="53" t="s">
        <v>180</v>
      </c>
      <c r="D47" s="43" t="s">
        <v>185</v>
      </c>
      <c r="E47" s="44" t="s">
        <v>186</v>
      </c>
      <c r="F47" s="44"/>
      <c r="G47" s="45" t="s">
        <v>43</v>
      </c>
      <c r="H47" s="90">
        <v>659</v>
      </c>
      <c r="I47" s="90">
        <f t="shared" si="0"/>
        <v>558.47457627118649</v>
      </c>
      <c r="J47" s="110"/>
      <c r="K47" s="46" t="s">
        <v>187</v>
      </c>
      <c r="L47" s="47" t="s">
        <v>188</v>
      </c>
      <c r="M47" s="44" t="s">
        <v>47</v>
      </c>
      <c r="N47" s="48">
        <v>8710364068340</v>
      </c>
      <c r="O47" s="48">
        <v>419</v>
      </c>
      <c r="P47" s="48">
        <v>85</v>
      </c>
      <c r="Q47" s="48">
        <v>85</v>
      </c>
      <c r="R47" s="51">
        <v>0.43</v>
      </c>
      <c r="S47" s="51">
        <v>0.43</v>
      </c>
      <c r="T47" s="48">
        <v>196</v>
      </c>
    </row>
    <row r="48" spans="2:20" s="50" customFormat="1" ht="69.95" customHeight="1" x14ac:dyDescent="0.2">
      <c r="B48" s="41" t="s">
        <v>39</v>
      </c>
      <c r="C48" s="53" t="s">
        <v>180</v>
      </c>
      <c r="D48" s="43" t="s">
        <v>189</v>
      </c>
      <c r="E48" s="44" t="s">
        <v>190</v>
      </c>
      <c r="F48" s="44"/>
      <c r="G48" s="45" t="s">
        <v>43</v>
      </c>
      <c r="H48" s="90">
        <v>949</v>
      </c>
      <c r="I48" s="90">
        <f t="shared" si="0"/>
        <v>804.2372881355933</v>
      </c>
      <c r="J48" s="110"/>
      <c r="K48" s="46" t="s">
        <v>191</v>
      </c>
      <c r="L48" s="47" t="s">
        <v>192</v>
      </c>
      <c r="M48" s="44" t="s">
        <v>47</v>
      </c>
      <c r="N48" s="48">
        <v>8710364068357</v>
      </c>
      <c r="O48" s="48">
        <v>608</v>
      </c>
      <c r="P48" s="48">
        <v>104</v>
      </c>
      <c r="Q48" s="48">
        <v>104</v>
      </c>
      <c r="R48" s="51">
        <v>0.62</v>
      </c>
      <c r="S48" s="51">
        <v>0.62</v>
      </c>
      <c r="T48" s="48">
        <v>68</v>
      </c>
    </row>
    <row r="49" spans="2:20" s="50" customFormat="1" ht="69.95" customHeight="1" x14ac:dyDescent="0.2">
      <c r="B49" s="41" t="s">
        <v>39</v>
      </c>
      <c r="C49" s="53" t="s">
        <v>180</v>
      </c>
      <c r="D49" s="43" t="s">
        <v>193</v>
      </c>
      <c r="E49" s="44" t="s">
        <v>194</v>
      </c>
      <c r="F49" s="44"/>
      <c r="G49" s="45" t="s">
        <v>43</v>
      </c>
      <c r="H49" s="90">
        <v>849</v>
      </c>
      <c r="I49" s="90">
        <f t="shared" si="0"/>
        <v>719.49152542372883</v>
      </c>
      <c r="J49" s="110"/>
      <c r="K49" s="46" t="s">
        <v>195</v>
      </c>
      <c r="L49" s="47" t="s">
        <v>196</v>
      </c>
      <c r="M49" s="44" t="s">
        <v>47</v>
      </c>
      <c r="N49" s="48">
        <v>8710364068364</v>
      </c>
      <c r="O49" s="48">
        <v>423</v>
      </c>
      <c r="P49" s="48">
        <v>85</v>
      </c>
      <c r="Q49" s="48">
        <v>85</v>
      </c>
      <c r="R49" s="51">
        <v>0.44800000000000001</v>
      </c>
      <c r="S49" s="51">
        <v>0.44800000000000001</v>
      </c>
      <c r="T49" s="48">
        <v>168</v>
      </c>
    </row>
    <row r="50" spans="2:20" s="50" customFormat="1" ht="69.95" customHeight="1" x14ac:dyDescent="0.2">
      <c r="B50" s="41" t="s">
        <v>39</v>
      </c>
      <c r="C50" s="53" t="s">
        <v>197</v>
      </c>
      <c r="D50" s="43" t="s">
        <v>198</v>
      </c>
      <c r="E50" s="44" t="s">
        <v>199</v>
      </c>
      <c r="F50" s="44"/>
      <c r="G50" s="45" t="s">
        <v>43</v>
      </c>
      <c r="H50" s="90">
        <v>1139</v>
      </c>
      <c r="I50" s="90">
        <f t="shared" si="0"/>
        <v>965.25423728813564</v>
      </c>
      <c r="J50" s="110"/>
      <c r="K50" s="46" t="s">
        <v>200</v>
      </c>
      <c r="L50" s="47" t="s">
        <v>201</v>
      </c>
      <c r="M50" s="44" t="s">
        <v>47</v>
      </c>
      <c r="N50" s="48">
        <v>8710364068371</v>
      </c>
      <c r="O50" s="48">
        <v>610</v>
      </c>
      <c r="P50" s="48">
        <v>115</v>
      </c>
      <c r="Q50" s="48">
        <v>115</v>
      </c>
      <c r="R50" s="51">
        <v>1.1399999999999999</v>
      </c>
      <c r="S50" s="51">
        <v>1.1399999999999999</v>
      </c>
      <c r="T50" s="48">
        <v>48</v>
      </c>
    </row>
    <row r="51" spans="2:20" s="50" customFormat="1" ht="69.95" customHeight="1" x14ac:dyDescent="0.2">
      <c r="B51" s="41" t="s">
        <v>39</v>
      </c>
      <c r="C51" s="53" t="s">
        <v>180</v>
      </c>
      <c r="D51" s="43" t="s">
        <v>202</v>
      </c>
      <c r="E51" s="44" t="s">
        <v>203</v>
      </c>
      <c r="F51" s="44"/>
      <c r="G51" s="45" t="s">
        <v>43</v>
      </c>
      <c r="H51" s="90">
        <v>1139</v>
      </c>
      <c r="I51" s="90">
        <f t="shared" si="0"/>
        <v>965.25423728813564</v>
      </c>
      <c r="J51" s="110"/>
      <c r="K51" s="46" t="s">
        <v>204</v>
      </c>
      <c r="L51" s="47" t="s">
        <v>205</v>
      </c>
      <c r="M51" s="44" t="s">
        <v>47</v>
      </c>
      <c r="N51" s="48">
        <v>8710364068388</v>
      </c>
      <c r="O51" s="48">
        <v>430</v>
      </c>
      <c r="P51" s="48">
        <v>75</v>
      </c>
      <c r="Q51" s="48">
        <v>75</v>
      </c>
      <c r="R51" s="51">
        <v>0.28000000000000003</v>
      </c>
      <c r="S51" s="51">
        <v>0.28000000000000003</v>
      </c>
      <c r="T51" s="48">
        <v>336</v>
      </c>
    </row>
    <row r="52" spans="2:20" s="50" customFormat="1" ht="69.95" customHeight="1" x14ac:dyDescent="0.2">
      <c r="B52" s="41" t="s">
        <v>39</v>
      </c>
      <c r="C52" s="53" t="s">
        <v>180</v>
      </c>
      <c r="D52" s="43" t="s">
        <v>206</v>
      </c>
      <c r="E52" s="44" t="s">
        <v>207</v>
      </c>
      <c r="F52" s="44"/>
      <c r="G52" s="45" t="s">
        <v>43</v>
      </c>
      <c r="H52" s="90">
        <v>1329</v>
      </c>
      <c r="I52" s="90">
        <f t="shared" si="0"/>
        <v>1126.2711864406781</v>
      </c>
      <c r="J52" s="110"/>
      <c r="K52" s="46" t="s">
        <v>208</v>
      </c>
      <c r="L52" s="47" t="s">
        <v>205</v>
      </c>
      <c r="M52" s="44" t="s">
        <v>47</v>
      </c>
      <c r="N52" s="48">
        <v>8710364068395</v>
      </c>
      <c r="O52" s="48">
        <v>430</v>
      </c>
      <c r="P52" s="48">
        <v>90</v>
      </c>
      <c r="Q52" s="48">
        <v>90</v>
      </c>
      <c r="R52" s="51">
        <v>0.36</v>
      </c>
      <c r="S52" s="51">
        <v>0.36</v>
      </c>
      <c r="T52" s="48">
        <v>296</v>
      </c>
    </row>
    <row r="53" spans="2:20" s="50" customFormat="1" ht="69.95" customHeight="1" x14ac:dyDescent="0.2">
      <c r="B53" s="41" t="s">
        <v>39</v>
      </c>
      <c r="C53" s="53" t="s">
        <v>180</v>
      </c>
      <c r="D53" s="43" t="s">
        <v>209</v>
      </c>
      <c r="E53" s="44" t="s">
        <v>210</v>
      </c>
      <c r="F53" s="44"/>
      <c r="G53" s="45" t="s">
        <v>43</v>
      </c>
      <c r="H53" s="90">
        <v>1419</v>
      </c>
      <c r="I53" s="90">
        <f t="shared" si="0"/>
        <v>1202.542372881356</v>
      </c>
      <c r="J53" s="110"/>
      <c r="K53" s="46" t="s">
        <v>211</v>
      </c>
      <c r="L53" s="47" t="s">
        <v>212</v>
      </c>
      <c r="M53" s="44" t="s">
        <v>47</v>
      </c>
      <c r="N53" s="48">
        <v>8710364068401</v>
      </c>
      <c r="O53" s="48">
        <v>610</v>
      </c>
      <c r="P53" s="48">
        <v>100</v>
      </c>
      <c r="Q53" s="48">
        <v>100</v>
      </c>
      <c r="R53" s="51">
        <v>0.625</v>
      </c>
      <c r="S53" s="51">
        <v>0.625</v>
      </c>
      <c r="T53" s="48">
        <v>69</v>
      </c>
    </row>
    <row r="54" spans="2:20" s="50" customFormat="1" ht="69.95" customHeight="1" x14ac:dyDescent="0.2">
      <c r="B54" s="41" t="s">
        <v>39</v>
      </c>
      <c r="C54" s="53" t="s">
        <v>197</v>
      </c>
      <c r="D54" s="43" t="s">
        <v>213</v>
      </c>
      <c r="E54" s="44" t="s">
        <v>214</v>
      </c>
      <c r="F54" s="44"/>
      <c r="G54" s="45" t="s">
        <v>43</v>
      </c>
      <c r="H54" s="90">
        <v>1699</v>
      </c>
      <c r="I54" s="90">
        <f t="shared" si="0"/>
        <v>1439.8305084745764</v>
      </c>
      <c r="J54" s="110"/>
      <c r="K54" s="46" t="s">
        <v>215</v>
      </c>
      <c r="L54" s="47" t="s">
        <v>216</v>
      </c>
      <c r="M54" s="44" t="s">
        <v>47</v>
      </c>
      <c r="N54" s="48">
        <v>8710364068418</v>
      </c>
      <c r="O54" s="48">
        <v>610</v>
      </c>
      <c r="P54" s="48">
        <v>120</v>
      </c>
      <c r="Q54" s="48">
        <v>120</v>
      </c>
      <c r="R54" s="51">
        <v>1.44</v>
      </c>
      <c r="S54" s="51">
        <v>1.44</v>
      </c>
      <c r="T54" s="48">
        <v>48</v>
      </c>
    </row>
    <row r="55" spans="2:20" s="50" customFormat="1" ht="69.95" customHeight="1" x14ac:dyDescent="0.2">
      <c r="B55" s="41" t="s">
        <v>39</v>
      </c>
      <c r="C55" s="53" t="s">
        <v>197</v>
      </c>
      <c r="D55" s="43" t="s">
        <v>217</v>
      </c>
      <c r="E55" s="44" t="s">
        <v>218</v>
      </c>
      <c r="F55" s="44"/>
      <c r="G55" s="45" t="s">
        <v>43</v>
      </c>
      <c r="H55" s="90">
        <v>1899</v>
      </c>
      <c r="I55" s="90">
        <f t="shared" si="0"/>
        <v>1609.3220338983051</v>
      </c>
      <c r="J55" s="110"/>
      <c r="K55" s="46" t="s">
        <v>219</v>
      </c>
      <c r="L55" s="47" t="s">
        <v>216</v>
      </c>
      <c r="M55" s="44" t="s">
        <v>47</v>
      </c>
      <c r="N55" s="48">
        <v>8710364068425</v>
      </c>
      <c r="O55" s="48">
        <v>636</v>
      </c>
      <c r="P55" s="48">
        <v>45</v>
      </c>
      <c r="Q55" s="48">
        <v>25</v>
      </c>
      <c r="R55" s="51">
        <v>1.32</v>
      </c>
      <c r="S55" s="51">
        <v>1.32</v>
      </c>
      <c r="T55" s="48">
        <v>48</v>
      </c>
    </row>
    <row r="56" spans="2:20" s="50" customFormat="1" ht="69.95" customHeight="1" x14ac:dyDescent="0.2">
      <c r="B56" s="41" t="s">
        <v>39</v>
      </c>
      <c r="C56" s="53" t="s">
        <v>220</v>
      </c>
      <c r="D56" s="43" t="s">
        <v>221</v>
      </c>
      <c r="E56" s="44" t="s">
        <v>222</v>
      </c>
      <c r="F56" s="44"/>
      <c r="G56" s="45" t="s">
        <v>43</v>
      </c>
      <c r="H56" s="90">
        <v>4749</v>
      </c>
      <c r="I56" s="90">
        <f t="shared" si="0"/>
        <v>4024.5762711864409</v>
      </c>
      <c r="J56" s="110"/>
      <c r="K56" s="46" t="s">
        <v>223</v>
      </c>
      <c r="L56" s="47" t="s">
        <v>224</v>
      </c>
      <c r="M56" s="44" t="s">
        <v>47</v>
      </c>
      <c r="N56" s="48">
        <v>8710364071173</v>
      </c>
      <c r="O56" s="48">
        <v>315</v>
      </c>
      <c r="P56" s="48">
        <v>244</v>
      </c>
      <c r="Q56" s="48">
        <v>82</v>
      </c>
      <c r="R56" s="51" t="s">
        <v>225</v>
      </c>
      <c r="S56" s="51" t="s">
        <v>226</v>
      </c>
      <c r="T56" s="48">
        <v>112</v>
      </c>
    </row>
    <row r="57" spans="2:20" s="50" customFormat="1" ht="69.95" customHeight="1" x14ac:dyDescent="0.2">
      <c r="B57" s="41" t="s">
        <v>39</v>
      </c>
      <c r="C57" s="53" t="s">
        <v>227</v>
      </c>
      <c r="D57" s="43" t="s">
        <v>228</v>
      </c>
      <c r="E57" s="44" t="s">
        <v>229</v>
      </c>
      <c r="F57" s="44"/>
      <c r="G57" s="45" t="s">
        <v>43</v>
      </c>
      <c r="H57" s="90">
        <v>5699</v>
      </c>
      <c r="I57" s="90">
        <f t="shared" si="0"/>
        <v>4829.6610169491532</v>
      </c>
      <c r="J57" s="110"/>
      <c r="K57" s="46" t="s">
        <v>230</v>
      </c>
      <c r="L57" s="47" t="s">
        <v>231</v>
      </c>
      <c r="M57" s="44" t="s">
        <v>47</v>
      </c>
      <c r="N57" s="48">
        <v>8710364071180</v>
      </c>
      <c r="O57" s="44">
        <v>346</v>
      </c>
      <c r="P57" s="44">
        <v>96</v>
      </c>
      <c r="Q57" s="44">
        <v>286</v>
      </c>
      <c r="R57" s="49">
        <v>3.39</v>
      </c>
      <c r="S57" s="49">
        <v>2.66</v>
      </c>
      <c r="T57" s="44">
        <v>72</v>
      </c>
    </row>
    <row r="58" spans="2:20" s="50" customFormat="1" ht="69.95" customHeight="1" x14ac:dyDescent="0.2">
      <c r="B58" s="41" t="s">
        <v>39</v>
      </c>
      <c r="C58" s="41" t="s">
        <v>227</v>
      </c>
      <c r="D58" s="43" t="s">
        <v>232</v>
      </c>
      <c r="E58" s="44" t="s">
        <v>233</v>
      </c>
      <c r="F58" s="44"/>
      <c r="G58" s="45" t="s">
        <v>43</v>
      </c>
      <c r="H58" s="90">
        <v>6299</v>
      </c>
      <c r="I58" s="90">
        <f t="shared" si="0"/>
        <v>5338.1355932203396</v>
      </c>
      <c r="J58" s="110"/>
      <c r="K58" s="46" t="s">
        <v>234</v>
      </c>
      <c r="L58" s="47" t="s">
        <v>235</v>
      </c>
      <c r="M58" s="44" t="s">
        <v>47</v>
      </c>
      <c r="N58" s="48">
        <v>8710364070121</v>
      </c>
      <c r="O58" s="48">
        <v>102</v>
      </c>
      <c r="P58" s="48">
        <v>388</v>
      </c>
      <c r="Q58" s="48">
        <v>282</v>
      </c>
      <c r="R58" s="51" t="s">
        <v>236</v>
      </c>
      <c r="S58" s="51" t="s">
        <v>237</v>
      </c>
      <c r="T58" s="48">
        <v>54</v>
      </c>
    </row>
    <row r="59" spans="2:20" s="50" customFormat="1" ht="69.95" customHeight="1" x14ac:dyDescent="0.2">
      <c r="B59" s="41" t="s">
        <v>39</v>
      </c>
      <c r="C59" s="41" t="s">
        <v>227</v>
      </c>
      <c r="D59" s="43" t="s">
        <v>896</v>
      </c>
      <c r="E59" s="44" t="s">
        <v>895</v>
      </c>
      <c r="F59" s="44"/>
      <c r="G59" s="45" t="s">
        <v>43</v>
      </c>
      <c r="H59" s="90">
        <v>9189</v>
      </c>
      <c r="I59" s="90">
        <f t="shared" si="0"/>
        <v>7787.2881355932204</v>
      </c>
      <c r="J59" s="110" t="s">
        <v>890</v>
      </c>
      <c r="K59" s="46" t="s">
        <v>897</v>
      </c>
      <c r="L59" s="47" t="s">
        <v>901</v>
      </c>
      <c r="M59" s="44" t="s">
        <v>47</v>
      </c>
      <c r="N59" s="48">
        <v>8710364075607</v>
      </c>
      <c r="O59" s="48"/>
      <c r="P59" s="48"/>
      <c r="Q59" s="48"/>
      <c r="R59" s="51"/>
      <c r="S59" s="51"/>
      <c r="T59" s="48"/>
    </row>
    <row r="60" spans="2:20" s="50" customFormat="1" ht="69.95" customHeight="1" x14ac:dyDescent="0.2">
      <c r="B60" s="41" t="s">
        <v>39</v>
      </c>
      <c r="C60" s="41" t="s">
        <v>227</v>
      </c>
      <c r="D60" s="43" t="s">
        <v>238</v>
      </c>
      <c r="E60" s="44" t="s">
        <v>239</v>
      </c>
      <c r="F60" s="44"/>
      <c r="G60" s="45" t="s">
        <v>43</v>
      </c>
      <c r="H60" s="90">
        <v>8499</v>
      </c>
      <c r="I60" s="90">
        <f t="shared" si="0"/>
        <v>7202.5423728813566</v>
      </c>
      <c r="J60" s="110"/>
      <c r="K60" s="46" t="s">
        <v>240</v>
      </c>
      <c r="L60" s="47" t="s">
        <v>241</v>
      </c>
      <c r="M60" s="44" t="s">
        <v>47</v>
      </c>
      <c r="N60" s="48">
        <v>8710364070145</v>
      </c>
      <c r="O60" s="48" t="s">
        <v>237</v>
      </c>
      <c r="P60" s="48" t="s">
        <v>237</v>
      </c>
      <c r="Q60" s="48" t="s">
        <v>237</v>
      </c>
      <c r="R60" s="51" t="s">
        <v>237</v>
      </c>
      <c r="S60" s="51" t="s">
        <v>237</v>
      </c>
      <c r="T60" s="48" t="s">
        <v>237</v>
      </c>
    </row>
    <row r="61" spans="2:20" s="50" customFormat="1" ht="69.95" customHeight="1" x14ac:dyDescent="0.2">
      <c r="B61" s="54" t="s">
        <v>39</v>
      </c>
      <c r="C61" s="55" t="s">
        <v>242</v>
      </c>
      <c r="D61" s="56" t="s">
        <v>243</v>
      </c>
      <c r="E61" s="57" t="s">
        <v>244</v>
      </c>
      <c r="F61" s="57"/>
      <c r="G61" s="58" t="s">
        <v>43</v>
      </c>
      <c r="H61" s="90">
        <v>4799</v>
      </c>
      <c r="I61" s="90">
        <f t="shared" si="0"/>
        <v>4066.9491525423732</v>
      </c>
      <c r="J61" s="111"/>
      <c r="K61" s="59" t="s">
        <v>245</v>
      </c>
      <c r="L61" s="59" t="s">
        <v>246</v>
      </c>
      <c r="M61" s="57" t="s">
        <v>47</v>
      </c>
      <c r="N61" s="60">
        <v>8710364070855</v>
      </c>
      <c r="O61" s="60"/>
      <c r="P61" s="60"/>
      <c r="Q61" s="60"/>
      <c r="R61" s="61"/>
      <c r="S61" s="61"/>
      <c r="T61" s="60"/>
    </row>
    <row r="62" spans="2:20" s="50" customFormat="1" ht="69.95" customHeight="1" x14ac:dyDescent="0.2">
      <c r="B62" s="41" t="s">
        <v>39</v>
      </c>
      <c r="C62" s="41" t="s">
        <v>247</v>
      </c>
      <c r="D62" s="43" t="s">
        <v>249</v>
      </c>
      <c r="E62" s="44" t="s">
        <v>250</v>
      </c>
      <c r="F62" s="44"/>
      <c r="G62" s="45" t="s">
        <v>43</v>
      </c>
      <c r="H62" s="90">
        <v>2799</v>
      </c>
      <c r="I62" s="90">
        <f t="shared" si="0"/>
        <v>2372.0338983050847</v>
      </c>
      <c r="J62" s="110" t="s">
        <v>878</v>
      </c>
      <c r="K62" s="46" t="s">
        <v>251</v>
      </c>
      <c r="L62" s="47" t="s">
        <v>252</v>
      </c>
      <c r="M62" s="44" t="s">
        <v>47</v>
      </c>
      <c r="N62" s="48">
        <v>8710364074587</v>
      </c>
      <c r="O62" s="44">
        <v>328</v>
      </c>
      <c r="P62" s="44">
        <v>124</v>
      </c>
      <c r="Q62" s="44">
        <v>135</v>
      </c>
      <c r="R62" s="49">
        <v>2.25</v>
      </c>
      <c r="S62" s="49">
        <v>1.53</v>
      </c>
      <c r="T62" s="44">
        <v>147</v>
      </c>
    </row>
    <row r="63" spans="2:20" s="50" customFormat="1" ht="69.95" customHeight="1" x14ac:dyDescent="0.2">
      <c r="B63" s="62" t="s">
        <v>39</v>
      </c>
      <c r="C63" s="62" t="s">
        <v>247</v>
      </c>
      <c r="D63" s="63" t="s">
        <v>253</v>
      </c>
      <c r="E63" s="64" t="s">
        <v>254</v>
      </c>
      <c r="F63" s="64"/>
      <c r="G63" s="65" t="s">
        <v>43</v>
      </c>
      <c r="H63" s="90">
        <v>2799</v>
      </c>
      <c r="I63" s="90">
        <f t="shared" si="0"/>
        <v>2372.0338983050847</v>
      </c>
      <c r="J63" s="112"/>
      <c r="K63" s="66" t="s">
        <v>255</v>
      </c>
      <c r="L63" s="67" t="s">
        <v>248</v>
      </c>
      <c r="M63" s="64" t="s">
        <v>47</v>
      </c>
      <c r="N63" s="68">
        <v>8710364071319</v>
      </c>
      <c r="O63" s="64">
        <v>328</v>
      </c>
      <c r="P63" s="64">
        <v>124</v>
      </c>
      <c r="Q63" s="64">
        <v>135</v>
      </c>
      <c r="R63" s="69">
        <v>2.35</v>
      </c>
      <c r="S63" s="69">
        <v>1.6</v>
      </c>
      <c r="T63" s="64">
        <v>147</v>
      </c>
    </row>
    <row r="64" spans="2:20" s="50" customFormat="1" ht="69.95" customHeight="1" x14ac:dyDescent="0.2">
      <c r="B64" s="41" t="s">
        <v>39</v>
      </c>
      <c r="C64" s="41" t="s">
        <v>247</v>
      </c>
      <c r="D64" s="43" t="s">
        <v>256</v>
      </c>
      <c r="E64" s="44" t="s">
        <v>257</v>
      </c>
      <c r="F64" s="44"/>
      <c r="G64" s="45" t="s">
        <v>43</v>
      </c>
      <c r="H64" s="90">
        <v>3099</v>
      </c>
      <c r="I64" s="90">
        <f t="shared" si="0"/>
        <v>2626.2711864406783</v>
      </c>
      <c r="J64" s="110" t="s">
        <v>878</v>
      </c>
      <c r="K64" s="46" t="s">
        <v>258</v>
      </c>
      <c r="L64" s="47" t="s">
        <v>259</v>
      </c>
      <c r="M64" s="44" t="s">
        <v>47</v>
      </c>
      <c r="N64" s="48"/>
      <c r="O64" s="44">
        <v>316</v>
      </c>
      <c r="P64" s="44">
        <v>121</v>
      </c>
      <c r="Q64" s="44">
        <v>136</v>
      </c>
      <c r="R64" s="49">
        <v>2.7149999999999999</v>
      </c>
      <c r="S64" s="49">
        <v>2.1800000000000002</v>
      </c>
      <c r="T64" s="44">
        <v>147</v>
      </c>
    </row>
    <row r="65" spans="2:20" s="50" customFormat="1" ht="69.95" customHeight="1" x14ac:dyDescent="0.2">
      <c r="B65" s="41" t="s">
        <v>39</v>
      </c>
      <c r="C65" s="41" t="s">
        <v>247</v>
      </c>
      <c r="D65" s="43" t="s">
        <v>260</v>
      </c>
      <c r="E65" s="44" t="s">
        <v>261</v>
      </c>
      <c r="F65" s="44"/>
      <c r="G65" s="45" t="s">
        <v>43</v>
      </c>
      <c r="H65" s="90">
        <v>3799</v>
      </c>
      <c r="I65" s="90">
        <f t="shared" si="0"/>
        <v>3219.4915254237289</v>
      </c>
      <c r="J65" s="110" t="s">
        <v>262</v>
      </c>
      <c r="K65" s="46" t="s">
        <v>263</v>
      </c>
      <c r="L65" s="47" t="s">
        <v>248</v>
      </c>
      <c r="M65" s="44" t="s">
        <v>47</v>
      </c>
      <c r="N65" s="48">
        <v>8710364071326</v>
      </c>
      <c r="O65" s="48">
        <v>314</v>
      </c>
      <c r="P65" s="48">
        <v>147</v>
      </c>
      <c r="Q65" s="48">
        <v>128</v>
      </c>
      <c r="R65" s="51" t="s">
        <v>225</v>
      </c>
      <c r="S65" s="51">
        <v>2</v>
      </c>
      <c r="T65" s="48">
        <v>136</v>
      </c>
    </row>
    <row r="66" spans="2:20" s="50" customFormat="1" ht="69.95" customHeight="1" x14ac:dyDescent="0.2">
      <c r="B66" s="41" t="s">
        <v>39</v>
      </c>
      <c r="C66" s="41" t="s">
        <v>247</v>
      </c>
      <c r="D66" s="43" t="s">
        <v>264</v>
      </c>
      <c r="E66" s="44" t="s">
        <v>265</v>
      </c>
      <c r="F66" s="44"/>
      <c r="G66" s="45" t="s">
        <v>43</v>
      </c>
      <c r="H66" s="90">
        <v>3799</v>
      </c>
      <c r="I66" s="90">
        <f t="shared" si="0"/>
        <v>3219.4915254237289</v>
      </c>
      <c r="J66" s="110" t="s">
        <v>878</v>
      </c>
      <c r="K66" s="46" t="s">
        <v>266</v>
      </c>
      <c r="L66" s="47" t="s">
        <v>267</v>
      </c>
      <c r="M66" s="44" t="s">
        <v>47</v>
      </c>
      <c r="N66" s="48">
        <v>8710364073795</v>
      </c>
      <c r="O66" s="48">
        <v>314</v>
      </c>
      <c r="P66" s="48">
        <v>147</v>
      </c>
      <c r="Q66" s="48">
        <v>128</v>
      </c>
      <c r="R66" s="51" t="s">
        <v>225</v>
      </c>
      <c r="S66" s="51">
        <v>2</v>
      </c>
      <c r="T66" s="48">
        <v>136</v>
      </c>
    </row>
    <row r="67" spans="2:20" s="50" customFormat="1" ht="69.95" customHeight="1" x14ac:dyDescent="0.2">
      <c r="B67" s="41" t="s">
        <v>39</v>
      </c>
      <c r="C67" s="41" t="s">
        <v>247</v>
      </c>
      <c r="D67" s="43" t="s">
        <v>268</v>
      </c>
      <c r="E67" s="44" t="s">
        <v>269</v>
      </c>
      <c r="F67" s="44"/>
      <c r="G67" s="45" t="s">
        <v>43</v>
      </c>
      <c r="H67" s="90">
        <v>4299</v>
      </c>
      <c r="I67" s="90">
        <f t="shared" si="0"/>
        <v>3643.2203389830511</v>
      </c>
      <c r="J67" s="110" t="s">
        <v>878</v>
      </c>
      <c r="K67" s="46" t="s">
        <v>270</v>
      </c>
      <c r="L67" s="47" t="s">
        <v>271</v>
      </c>
      <c r="M67" s="44" t="s">
        <v>47</v>
      </c>
      <c r="N67" s="48">
        <v>8710364073832</v>
      </c>
      <c r="O67" s="48">
        <v>314</v>
      </c>
      <c r="P67" s="48">
        <v>147</v>
      </c>
      <c r="Q67" s="48">
        <v>128</v>
      </c>
      <c r="R67" s="51" t="s">
        <v>225</v>
      </c>
      <c r="S67" s="51">
        <v>2</v>
      </c>
      <c r="T67" s="48">
        <v>136</v>
      </c>
    </row>
    <row r="68" spans="2:20" s="50" customFormat="1" ht="69.95" customHeight="1" x14ac:dyDescent="0.2">
      <c r="B68" s="70" t="s">
        <v>39</v>
      </c>
      <c r="C68" s="70" t="s">
        <v>247</v>
      </c>
      <c r="D68" s="71" t="s">
        <v>272</v>
      </c>
      <c r="E68" s="72" t="s">
        <v>273</v>
      </c>
      <c r="F68" s="72"/>
      <c r="G68" s="73" t="s">
        <v>43</v>
      </c>
      <c r="H68" s="90">
        <v>6599</v>
      </c>
      <c r="I68" s="90">
        <f t="shared" si="0"/>
        <v>5592.3728813559328</v>
      </c>
      <c r="J68" s="110"/>
      <c r="K68" s="74" t="s">
        <v>274</v>
      </c>
      <c r="L68" s="75" t="s">
        <v>275</v>
      </c>
      <c r="M68" s="72" t="s">
        <v>47</v>
      </c>
      <c r="N68" s="76">
        <v>8710364073061</v>
      </c>
      <c r="O68" s="76">
        <v>536</v>
      </c>
      <c r="P68" s="76">
        <v>173</v>
      </c>
      <c r="Q68" s="76">
        <v>125</v>
      </c>
      <c r="R68" s="77">
        <v>6.34</v>
      </c>
      <c r="S68" s="77">
        <v>4.92</v>
      </c>
      <c r="T68" s="76">
        <v>65</v>
      </c>
    </row>
    <row r="69" spans="2:20" s="50" customFormat="1" ht="69.95" customHeight="1" x14ac:dyDescent="0.2">
      <c r="B69" s="41" t="s">
        <v>39</v>
      </c>
      <c r="C69" s="41" t="s">
        <v>276</v>
      </c>
      <c r="D69" s="43" t="s">
        <v>277</v>
      </c>
      <c r="E69" s="44" t="s">
        <v>278</v>
      </c>
      <c r="F69" s="44"/>
      <c r="G69" s="45" t="s">
        <v>43</v>
      </c>
      <c r="H69" s="90">
        <v>3799</v>
      </c>
      <c r="I69" s="90">
        <f t="shared" si="0"/>
        <v>3219.4915254237289</v>
      </c>
      <c r="J69" s="110"/>
      <c r="K69" s="78" t="s">
        <v>279</v>
      </c>
      <c r="L69" s="79" t="s">
        <v>280</v>
      </c>
      <c r="M69" s="44" t="s">
        <v>47</v>
      </c>
      <c r="N69" s="48">
        <v>8710364071272</v>
      </c>
      <c r="O69" s="44">
        <v>306</v>
      </c>
      <c r="P69" s="44">
        <v>210</v>
      </c>
      <c r="Q69" s="44">
        <v>190</v>
      </c>
      <c r="R69" s="49">
        <v>3.26</v>
      </c>
      <c r="S69" s="49">
        <v>2.42</v>
      </c>
      <c r="T69" s="44">
        <v>60</v>
      </c>
    </row>
    <row r="70" spans="2:20" s="50" customFormat="1" ht="69.95" customHeight="1" x14ac:dyDescent="0.2">
      <c r="B70" s="41" t="s">
        <v>39</v>
      </c>
      <c r="C70" s="41" t="s">
        <v>276</v>
      </c>
      <c r="D70" s="43" t="s">
        <v>281</v>
      </c>
      <c r="E70" s="44" t="s">
        <v>282</v>
      </c>
      <c r="F70" s="44"/>
      <c r="G70" s="45" t="s">
        <v>43</v>
      </c>
      <c r="H70" s="90">
        <v>4749</v>
      </c>
      <c r="I70" s="90">
        <f t="shared" si="0"/>
        <v>4024.5762711864409</v>
      </c>
      <c r="J70" s="110"/>
      <c r="K70" s="47" t="s">
        <v>283</v>
      </c>
      <c r="L70" s="47" t="s">
        <v>284</v>
      </c>
      <c r="M70" s="44" t="s">
        <v>47</v>
      </c>
      <c r="N70" s="48">
        <v>8710364071289</v>
      </c>
      <c r="O70" s="44">
        <v>350</v>
      </c>
      <c r="P70" s="44">
        <v>255</v>
      </c>
      <c r="Q70" s="44">
        <v>190</v>
      </c>
      <c r="R70" s="49">
        <v>6.8159999999999998</v>
      </c>
      <c r="S70" s="49">
        <v>4.54</v>
      </c>
      <c r="T70" s="44">
        <v>40</v>
      </c>
    </row>
    <row r="71" spans="2:20" s="50" customFormat="1" ht="69.95" customHeight="1" x14ac:dyDescent="0.2">
      <c r="B71" s="41" t="s">
        <v>39</v>
      </c>
      <c r="C71" s="41" t="s">
        <v>276</v>
      </c>
      <c r="D71" s="43" t="s">
        <v>285</v>
      </c>
      <c r="E71" s="44" t="s">
        <v>286</v>
      </c>
      <c r="F71" s="44"/>
      <c r="G71" s="45" t="s">
        <v>43</v>
      </c>
      <c r="H71" s="90">
        <v>5499</v>
      </c>
      <c r="I71" s="90">
        <f t="shared" si="0"/>
        <v>4660.1694915254238</v>
      </c>
      <c r="J71" s="109"/>
      <c r="K71" s="47" t="s">
        <v>287</v>
      </c>
      <c r="L71" s="47" t="s">
        <v>288</v>
      </c>
      <c r="M71" s="44" t="s">
        <v>47</v>
      </c>
      <c r="N71" s="48">
        <v>8710364073986</v>
      </c>
      <c r="O71" s="44">
        <v>353</v>
      </c>
      <c r="P71" s="44">
        <v>255</v>
      </c>
      <c r="Q71" s="44">
        <v>202</v>
      </c>
      <c r="R71" s="49">
        <v>4.8570000000000002</v>
      </c>
      <c r="S71" s="49">
        <v>3.49</v>
      </c>
      <c r="T71" s="44">
        <v>45</v>
      </c>
    </row>
    <row r="72" spans="2:20" s="50" customFormat="1" ht="69.95" customHeight="1" x14ac:dyDescent="0.2">
      <c r="B72" s="41" t="s">
        <v>39</v>
      </c>
      <c r="C72" s="41" t="s">
        <v>276</v>
      </c>
      <c r="D72" s="43" t="s">
        <v>898</v>
      </c>
      <c r="E72" s="44" t="s">
        <v>907</v>
      </c>
      <c r="F72" s="44"/>
      <c r="G72" s="45" t="s">
        <v>60</v>
      </c>
      <c r="H72" s="90">
        <v>5359</v>
      </c>
      <c r="I72" s="90">
        <f t="shared" si="0"/>
        <v>4541.5254237288136</v>
      </c>
      <c r="J72" s="109" t="s">
        <v>890</v>
      </c>
      <c r="K72" s="101" t="s">
        <v>899</v>
      </c>
      <c r="L72" s="44" t="s">
        <v>900</v>
      </c>
      <c r="M72" s="44"/>
      <c r="N72" s="48"/>
      <c r="O72" s="44"/>
      <c r="P72" s="44"/>
      <c r="Q72" s="44"/>
      <c r="R72" s="49"/>
      <c r="S72" s="49"/>
      <c r="T72" s="44"/>
    </row>
    <row r="73" spans="2:20" s="50" customFormat="1" ht="69.95" customHeight="1" x14ac:dyDescent="0.2">
      <c r="B73" s="41" t="s">
        <v>39</v>
      </c>
      <c r="C73" s="53" t="s">
        <v>276</v>
      </c>
      <c r="D73" s="43" t="s">
        <v>289</v>
      </c>
      <c r="E73" s="44" t="s">
        <v>290</v>
      </c>
      <c r="F73" s="44"/>
      <c r="G73" s="45" t="s">
        <v>60</v>
      </c>
      <c r="H73" s="90">
        <v>6199</v>
      </c>
      <c r="I73" s="90">
        <f t="shared" si="0"/>
        <v>5253.3898305084749</v>
      </c>
      <c r="J73" s="110"/>
      <c r="K73" s="47" t="s">
        <v>291</v>
      </c>
      <c r="L73" s="47" t="s">
        <v>292</v>
      </c>
      <c r="M73" s="44" t="s">
        <v>47</v>
      </c>
      <c r="N73" s="48">
        <v>8710364070725</v>
      </c>
      <c r="O73" s="44">
        <v>331</v>
      </c>
      <c r="P73" s="44">
        <v>230</v>
      </c>
      <c r="Q73" s="44">
        <v>297</v>
      </c>
      <c r="R73" s="49">
        <v>5.5</v>
      </c>
      <c r="S73" s="49">
        <v>3.79</v>
      </c>
      <c r="T73" s="44">
        <v>30</v>
      </c>
    </row>
    <row r="74" spans="2:20" s="50" customFormat="1" ht="69.95" customHeight="1" x14ac:dyDescent="0.2">
      <c r="B74" s="41" t="s">
        <v>39</v>
      </c>
      <c r="C74" s="41" t="s">
        <v>276</v>
      </c>
      <c r="D74" s="43" t="s">
        <v>293</v>
      </c>
      <c r="E74" s="44" t="s">
        <v>294</v>
      </c>
      <c r="F74" s="44"/>
      <c r="G74" s="45" t="s">
        <v>43</v>
      </c>
      <c r="H74" s="90">
        <v>3599</v>
      </c>
      <c r="I74" s="90">
        <f t="shared" si="0"/>
        <v>3050</v>
      </c>
      <c r="J74" s="110"/>
      <c r="K74" s="47" t="s">
        <v>295</v>
      </c>
      <c r="L74" s="47" t="s">
        <v>296</v>
      </c>
      <c r="M74" s="44" t="s">
        <v>47</v>
      </c>
      <c r="N74" s="48">
        <v>8710364050437</v>
      </c>
      <c r="O74" s="44">
        <v>413</v>
      </c>
      <c r="P74" s="44">
        <v>239</v>
      </c>
      <c r="Q74" s="44">
        <v>72</v>
      </c>
      <c r="R74" s="49">
        <v>2.08</v>
      </c>
      <c r="S74" s="49">
        <v>2.08</v>
      </c>
      <c r="T74" s="44">
        <v>96</v>
      </c>
    </row>
    <row r="75" spans="2:20" s="81" customFormat="1" ht="69.95" customHeight="1" x14ac:dyDescent="0.2">
      <c r="B75" s="41" t="s">
        <v>39</v>
      </c>
      <c r="C75" s="41" t="s">
        <v>276</v>
      </c>
      <c r="D75" s="43">
        <v>2610395706</v>
      </c>
      <c r="E75" s="44" t="s">
        <v>297</v>
      </c>
      <c r="F75" s="44"/>
      <c r="G75" s="45" t="s">
        <v>43</v>
      </c>
      <c r="H75" s="90">
        <v>2799</v>
      </c>
      <c r="I75" s="90">
        <f t="shared" si="0"/>
        <v>2372.0338983050847</v>
      </c>
      <c r="J75" s="110"/>
      <c r="K75" s="80" t="s">
        <v>298</v>
      </c>
      <c r="L75" s="47" t="s">
        <v>299</v>
      </c>
      <c r="M75" s="44" t="s">
        <v>47</v>
      </c>
      <c r="N75" s="48">
        <v>8710364065899</v>
      </c>
      <c r="O75" s="44">
        <v>235</v>
      </c>
      <c r="P75" s="44">
        <v>230</v>
      </c>
      <c r="Q75" s="44">
        <v>7</v>
      </c>
      <c r="R75" s="49">
        <v>0.39500000000000002</v>
      </c>
      <c r="S75" s="49">
        <v>0.39500000000000002</v>
      </c>
      <c r="T75" s="44">
        <v>1500</v>
      </c>
    </row>
    <row r="76" spans="2:20" s="50" customFormat="1" ht="69.95" customHeight="1" x14ac:dyDescent="0.2">
      <c r="B76" s="41" t="s">
        <v>39</v>
      </c>
      <c r="C76" s="41" t="s">
        <v>276</v>
      </c>
      <c r="D76" s="43">
        <v>2610399267</v>
      </c>
      <c r="E76" s="44" t="s">
        <v>300</v>
      </c>
      <c r="F76" s="44"/>
      <c r="G76" s="45" t="s">
        <v>43</v>
      </c>
      <c r="H76" s="90">
        <v>1899</v>
      </c>
      <c r="I76" s="90">
        <f t="shared" si="0"/>
        <v>1609.3220338983051</v>
      </c>
      <c r="J76" s="110"/>
      <c r="K76" s="47" t="s">
        <v>301</v>
      </c>
      <c r="L76" s="47" t="s">
        <v>302</v>
      </c>
      <c r="M76" s="44" t="s">
        <v>47</v>
      </c>
      <c r="N76" s="48">
        <v>8710364047635</v>
      </c>
      <c r="O76" s="44">
        <v>190</v>
      </c>
      <c r="P76" s="44">
        <v>140</v>
      </c>
      <c r="Q76" s="44">
        <v>1</v>
      </c>
      <c r="R76" s="49">
        <v>0.16</v>
      </c>
      <c r="S76" s="49">
        <v>0.16</v>
      </c>
      <c r="T76" s="44"/>
    </row>
    <row r="77" spans="2:20" s="50" customFormat="1" ht="69.95" customHeight="1" x14ac:dyDescent="0.2">
      <c r="B77" s="41" t="s">
        <v>39</v>
      </c>
      <c r="C77" s="41" t="s">
        <v>276</v>
      </c>
      <c r="D77" s="43">
        <v>2610395470</v>
      </c>
      <c r="E77" s="44" t="s">
        <v>303</v>
      </c>
      <c r="F77" s="44"/>
      <c r="G77" s="45" t="s">
        <v>43</v>
      </c>
      <c r="H77" s="90">
        <v>1599</v>
      </c>
      <c r="I77" s="90">
        <f t="shared" si="0"/>
        <v>1355.0847457627119</v>
      </c>
      <c r="J77" s="110"/>
      <c r="K77" s="47" t="s">
        <v>304</v>
      </c>
      <c r="L77" s="47" t="s">
        <v>305</v>
      </c>
      <c r="M77" s="44" t="s">
        <v>47</v>
      </c>
      <c r="N77" s="48">
        <v>8710364036981</v>
      </c>
      <c r="O77" s="44">
        <v>210</v>
      </c>
      <c r="P77" s="44">
        <v>175</v>
      </c>
      <c r="Q77" s="44">
        <v>5</v>
      </c>
      <c r="R77" s="49">
        <v>0.28999999999999998</v>
      </c>
      <c r="S77" s="49">
        <v>0.28999999999999998</v>
      </c>
      <c r="T77" s="44">
        <v>2000</v>
      </c>
    </row>
    <row r="78" spans="2:20" s="50" customFormat="1" ht="69.95" customHeight="1" x14ac:dyDescent="0.2">
      <c r="B78" s="41" t="s">
        <v>39</v>
      </c>
      <c r="C78" s="41" t="s">
        <v>276</v>
      </c>
      <c r="D78" s="43">
        <v>2610386587</v>
      </c>
      <c r="E78" s="44" t="s">
        <v>306</v>
      </c>
      <c r="F78" s="44"/>
      <c r="G78" s="45" t="s">
        <v>43</v>
      </c>
      <c r="H78" s="90">
        <v>1099</v>
      </c>
      <c r="I78" s="90">
        <f t="shared" ref="I78:I141" si="1">H78/1.18</f>
        <v>931.3559322033899</v>
      </c>
      <c r="J78" s="110"/>
      <c r="K78" s="47" t="s">
        <v>307</v>
      </c>
      <c r="L78" s="47" t="s">
        <v>308</v>
      </c>
      <c r="M78" s="44" t="s">
        <v>47</v>
      </c>
      <c r="N78" s="48">
        <v>8710364010455</v>
      </c>
      <c r="O78" s="44">
        <v>165</v>
      </c>
      <c r="P78" s="44">
        <v>134</v>
      </c>
      <c r="Q78" s="44">
        <v>6</v>
      </c>
      <c r="R78" s="49">
        <v>0.14199999999999999</v>
      </c>
      <c r="S78" s="49">
        <v>0.14199999999999999</v>
      </c>
      <c r="T78" s="44">
        <v>750</v>
      </c>
    </row>
    <row r="79" spans="2:20" s="50" customFormat="1" ht="69.95" customHeight="1" x14ac:dyDescent="0.2">
      <c r="B79" s="41" t="s">
        <v>39</v>
      </c>
      <c r="C79" s="53" t="s">
        <v>309</v>
      </c>
      <c r="D79" s="43" t="s">
        <v>310</v>
      </c>
      <c r="E79" s="44" t="s">
        <v>311</v>
      </c>
      <c r="F79" s="44"/>
      <c r="G79" s="45" t="s">
        <v>43</v>
      </c>
      <c r="H79" s="90">
        <v>6999</v>
      </c>
      <c r="I79" s="90">
        <f t="shared" si="1"/>
        <v>5931.3559322033898</v>
      </c>
      <c r="J79" s="110" t="s">
        <v>78</v>
      </c>
      <c r="K79" s="47" t="s">
        <v>312</v>
      </c>
      <c r="L79" s="47" t="s">
        <v>313</v>
      </c>
      <c r="M79" s="44" t="s">
        <v>47</v>
      </c>
      <c r="N79" s="48">
        <v>8710364073245</v>
      </c>
      <c r="O79" s="44">
        <v>405</v>
      </c>
      <c r="P79" s="44">
        <v>140</v>
      </c>
      <c r="Q79" s="44">
        <v>107</v>
      </c>
      <c r="R79" s="49">
        <v>2.77</v>
      </c>
      <c r="S79" s="49">
        <v>2.12</v>
      </c>
      <c r="T79" s="44">
        <v>133</v>
      </c>
    </row>
    <row r="80" spans="2:20" s="50" customFormat="1" ht="69.95" customHeight="1" x14ac:dyDescent="0.2">
      <c r="B80" s="41" t="s">
        <v>39</v>
      </c>
      <c r="C80" s="41" t="s">
        <v>309</v>
      </c>
      <c r="D80" s="43" t="s">
        <v>314</v>
      </c>
      <c r="E80" s="44" t="s">
        <v>315</v>
      </c>
      <c r="F80" s="44"/>
      <c r="G80" s="45" t="s">
        <v>43</v>
      </c>
      <c r="H80" s="90">
        <v>1499</v>
      </c>
      <c r="I80" s="90">
        <f t="shared" si="1"/>
        <v>1270.3389830508474</v>
      </c>
      <c r="J80" s="110" t="s">
        <v>78</v>
      </c>
      <c r="K80" s="47"/>
      <c r="L80" s="47" t="s">
        <v>316</v>
      </c>
      <c r="M80" s="44" t="s">
        <v>47</v>
      </c>
      <c r="N80" s="48">
        <v>8710364070152</v>
      </c>
      <c r="O80" s="44">
        <v>120</v>
      </c>
      <c r="P80" s="44">
        <v>95</v>
      </c>
      <c r="Q80" s="44">
        <v>9</v>
      </c>
      <c r="R80" s="49">
        <v>0.13300000000000001</v>
      </c>
      <c r="S80" s="49">
        <v>0.13300000000000001</v>
      </c>
      <c r="T80" s="44">
        <v>3840</v>
      </c>
    </row>
    <row r="81" spans="2:20" s="50" customFormat="1" ht="69.95" customHeight="1" x14ac:dyDescent="0.2">
      <c r="B81" s="41" t="s">
        <v>39</v>
      </c>
      <c r="C81" s="41" t="s">
        <v>309</v>
      </c>
      <c r="D81" s="43" t="s">
        <v>317</v>
      </c>
      <c r="E81" s="44" t="s">
        <v>318</v>
      </c>
      <c r="F81" s="44"/>
      <c r="G81" s="45" t="s">
        <v>43</v>
      </c>
      <c r="H81" s="90">
        <v>1499</v>
      </c>
      <c r="I81" s="90">
        <f t="shared" si="1"/>
        <v>1270.3389830508474</v>
      </c>
      <c r="J81" s="110" t="s">
        <v>78</v>
      </c>
      <c r="K81" s="47"/>
      <c r="L81" s="47" t="s">
        <v>319</v>
      </c>
      <c r="M81" s="44" t="s">
        <v>47</v>
      </c>
      <c r="N81" s="48">
        <v>8710364070169</v>
      </c>
      <c r="O81" s="44">
        <v>120</v>
      </c>
      <c r="P81" s="44">
        <v>95</v>
      </c>
      <c r="Q81" s="44">
        <v>9</v>
      </c>
      <c r="R81" s="49">
        <v>0.51</v>
      </c>
      <c r="S81" s="49">
        <v>0.51</v>
      </c>
      <c r="T81" s="44">
        <v>3840</v>
      </c>
    </row>
    <row r="82" spans="2:20" s="50" customFormat="1" ht="69.95" customHeight="1" x14ac:dyDescent="0.2">
      <c r="B82" s="41" t="s">
        <v>39</v>
      </c>
      <c r="C82" s="53" t="s">
        <v>320</v>
      </c>
      <c r="D82" s="43" t="s">
        <v>321</v>
      </c>
      <c r="E82" s="44" t="s">
        <v>322</v>
      </c>
      <c r="F82" s="44"/>
      <c r="G82" s="45" t="s">
        <v>43</v>
      </c>
      <c r="H82" s="90">
        <v>8899</v>
      </c>
      <c r="I82" s="90">
        <f t="shared" si="1"/>
        <v>7541.5254237288136</v>
      </c>
      <c r="J82" s="110"/>
      <c r="K82" s="46" t="s">
        <v>323</v>
      </c>
      <c r="L82" s="47" t="s">
        <v>324</v>
      </c>
      <c r="M82" s="44" t="s">
        <v>47</v>
      </c>
      <c r="N82" s="48">
        <v>8710364071296</v>
      </c>
      <c r="O82" s="48">
        <v>477</v>
      </c>
      <c r="P82" s="48">
        <v>360</v>
      </c>
      <c r="Q82" s="48">
        <v>345</v>
      </c>
      <c r="R82" s="51" t="s">
        <v>325</v>
      </c>
      <c r="S82" s="51" t="s">
        <v>326</v>
      </c>
      <c r="T82" s="48">
        <v>12</v>
      </c>
    </row>
    <row r="83" spans="2:20" s="50" customFormat="1" ht="69.95" customHeight="1" x14ac:dyDescent="0.2">
      <c r="B83" s="41" t="s">
        <v>39</v>
      </c>
      <c r="C83" s="53" t="s">
        <v>327</v>
      </c>
      <c r="D83" s="43" t="s">
        <v>328</v>
      </c>
      <c r="E83" s="44" t="s">
        <v>329</v>
      </c>
      <c r="F83" s="44"/>
      <c r="G83" s="45" t="s">
        <v>43</v>
      </c>
      <c r="H83" s="90">
        <v>2349</v>
      </c>
      <c r="I83" s="90">
        <f t="shared" si="1"/>
        <v>1990.6779661016951</v>
      </c>
      <c r="J83" s="110"/>
      <c r="K83" s="46" t="s">
        <v>330</v>
      </c>
      <c r="L83" s="47" t="s">
        <v>331</v>
      </c>
      <c r="M83" s="44" t="s">
        <v>47</v>
      </c>
      <c r="N83" s="48">
        <v>8710364071203</v>
      </c>
      <c r="O83" s="44">
        <v>269</v>
      </c>
      <c r="P83" s="44">
        <v>78</v>
      </c>
      <c r="Q83" s="44">
        <v>213</v>
      </c>
      <c r="R83" s="49">
        <v>2.74</v>
      </c>
      <c r="S83" s="49">
        <v>1.835</v>
      </c>
      <c r="T83" s="44">
        <v>168</v>
      </c>
    </row>
    <row r="84" spans="2:20" s="50" customFormat="1" ht="69.95" customHeight="1" x14ac:dyDescent="0.2">
      <c r="B84" s="41" t="s">
        <v>39</v>
      </c>
      <c r="C84" s="53" t="s">
        <v>327</v>
      </c>
      <c r="D84" s="43" t="s">
        <v>332</v>
      </c>
      <c r="E84" s="44" t="s">
        <v>333</v>
      </c>
      <c r="F84" s="44"/>
      <c r="G84" s="45" t="s">
        <v>43</v>
      </c>
      <c r="H84" s="90">
        <v>2349</v>
      </c>
      <c r="I84" s="90">
        <f t="shared" si="1"/>
        <v>1990.6779661016951</v>
      </c>
      <c r="J84" s="110" t="s">
        <v>78</v>
      </c>
      <c r="K84" s="46" t="s">
        <v>334</v>
      </c>
      <c r="L84" s="47" t="s">
        <v>335</v>
      </c>
      <c r="M84" s="44" t="s">
        <v>47</v>
      </c>
      <c r="N84" s="48">
        <v>8710364073719</v>
      </c>
      <c r="O84" s="44">
        <v>290</v>
      </c>
      <c r="P84" s="44">
        <v>240</v>
      </c>
      <c r="Q84" s="44">
        <v>76</v>
      </c>
      <c r="R84" s="49">
        <v>1.8</v>
      </c>
      <c r="S84" s="49">
        <v>1.4</v>
      </c>
      <c r="T84" s="44">
        <v>144</v>
      </c>
    </row>
    <row r="85" spans="2:20" s="50" customFormat="1" ht="69.95" customHeight="1" x14ac:dyDescent="0.2">
      <c r="B85" s="41" t="s">
        <v>39</v>
      </c>
      <c r="C85" s="53" t="s">
        <v>327</v>
      </c>
      <c r="D85" s="43" t="s">
        <v>336</v>
      </c>
      <c r="E85" s="44" t="s">
        <v>337</v>
      </c>
      <c r="F85" s="44"/>
      <c r="G85" s="45" t="s">
        <v>60</v>
      </c>
      <c r="H85" s="90">
        <v>2849</v>
      </c>
      <c r="I85" s="90">
        <f t="shared" si="1"/>
        <v>2414.406779661017</v>
      </c>
      <c r="J85" s="110"/>
      <c r="K85" s="46" t="s">
        <v>338</v>
      </c>
      <c r="L85" s="47" t="s">
        <v>339</v>
      </c>
      <c r="M85" s="44" t="s">
        <v>47</v>
      </c>
      <c r="N85" s="48">
        <v>8710364071210</v>
      </c>
      <c r="O85" s="44">
        <v>317</v>
      </c>
      <c r="P85" s="44">
        <v>91</v>
      </c>
      <c r="Q85" s="44">
        <v>241</v>
      </c>
      <c r="R85" s="49">
        <v>4.66</v>
      </c>
      <c r="S85" s="49">
        <v>2.15</v>
      </c>
      <c r="T85" s="44">
        <v>116</v>
      </c>
    </row>
    <row r="86" spans="2:20" s="50" customFormat="1" ht="69.95" customHeight="1" x14ac:dyDescent="0.2">
      <c r="B86" s="41" t="s">
        <v>39</v>
      </c>
      <c r="C86" s="53" t="s">
        <v>327</v>
      </c>
      <c r="D86" s="43" t="s">
        <v>340</v>
      </c>
      <c r="E86" s="44" t="s">
        <v>341</v>
      </c>
      <c r="F86" s="44"/>
      <c r="G86" s="45" t="s">
        <v>43</v>
      </c>
      <c r="H86" s="90">
        <v>3149</v>
      </c>
      <c r="I86" s="90">
        <f t="shared" si="1"/>
        <v>2668.6440677966102</v>
      </c>
      <c r="J86" s="110"/>
      <c r="K86" s="46" t="s">
        <v>342</v>
      </c>
      <c r="L86" s="47" t="s">
        <v>331</v>
      </c>
      <c r="M86" s="44" t="s">
        <v>47</v>
      </c>
      <c r="N86" s="48">
        <v>8710364071227</v>
      </c>
      <c r="O86" s="44">
        <v>281</v>
      </c>
      <c r="P86" s="44">
        <v>90</v>
      </c>
      <c r="Q86" s="44">
        <v>232</v>
      </c>
      <c r="R86" s="49">
        <v>2.5099999999999998</v>
      </c>
      <c r="S86" s="49">
        <v>2.17</v>
      </c>
      <c r="T86" s="44">
        <v>128</v>
      </c>
    </row>
    <row r="87" spans="2:20" s="50" customFormat="1" ht="69.95" customHeight="1" x14ac:dyDescent="0.2">
      <c r="B87" s="41" t="s">
        <v>39</v>
      </c>
      <c r="C87" s="53" t="s">
        <v>327</v>
      </c>
      <c r="D87" s="43" t="s">
        <v>343</v>
      </c>
      <c r="E87" s="44" t="s">
        <v>344</v>
      </c>
      <c r="F87" s="44"/>
      <c r="G87" s="45" t="s">
        <v>60</v>
      </c>
      <c r="H87" s="90">
        <v>3799</v>
      </c>
      <c r="I87" s="90">
        <f t="shared" si="1"/>
        <v>3219.4915254237289</v>
      </c>
      <c r="J87" s="110"/>
      <c r="K87" s="46" t="s">
        <v>342</v>
      </c>
      <c r="L87" s="47" t="s">
        <v>339</v>
      </c>
      <c r="M87" s="44" t="s">
        <v>47</v>
      </c>
      <c r="N87" s="48">
        <v>8710364071234</v>
      </c>
      <c r="O87" s="44">
        <v>330</v>
      </c>
      <c r="P87" s="44">
        <v>106</v>
      </c>
      <c r="Q87" s="44">
        <v>266</v>
      </c>
      <c r="R87" s="49">
        <v>2.5099999999999998</v>
      </c>
      <c r="S87" s="49">
        <v>2.17</v>
      </c>
      <c r="T87" s="44">
        <v>87</v>
      </c>
    </row>
    <row r="88" spans="2:20" s="50" customFormat="1" ht="69.95" customHeight="1" x14ac:dyDescent="0.2">
      <c r="B88" s="41" t="s">
        <v>39</v>
      </c>
      <c r="C88" s="53" t="s">
        <v>327</v>
      </c>
      <c r="D88" s="43" t="s">
        <v>345</v>
      </c>
      <c r="E88" s="44" t="s">
        <v>346</v>
      </c>
      <c r="F88" s="44"/>
      <c r="G88" s="45" t="s">
        <v>60</v>
      </c>
      <c r="H88" s="90">
        <v>4199</v>
      </c>
      <c r="I88" s="90">
        <f t="shared" si="1"/>
        <v>3558.4745762711868</v>
      </c>
      <c r="J88" s="110"/>
      <c r="K88" s="46" t="s">
        <v>347</v>
      </c>
      <c r="L88" s="47" t="s">
        <v>348</v>
      </c>
      <c r="M88" s="44" t="s">
        <v>47</v>
      </c>
      <c r="N88" s="48">
        <v>8710364071241</v>
      </c>
      <c r="O88" s="44">
        <v>341</v>
      </c>
      <c r="P88" s="44">
        <v>104</v>
      </c>
      <c r="Q88" s="44">
        <v>268</v>
      </c>
      <c r="R88" s="49">
        <v>4</v>
      </c>
      <c r="S88" s="49">
        <v>2.19</v>
      </c>
      <c r="T88" s="44">
        <v>90</v>
      </c>
    </row>
    <row r="89" spans="2:20" s="50" customFormat="1" ht="69.95" customHeight="1" x14ac:dyDescent="0.2">
      <c r="B89" s="41" t="s">
        <v>39</v>
      </c>
      <c r="C89" s="53" t="s">
        <v>327</v>
      </c>
      <c r="D89" s="43" t="s">
        <v>349</v>
      </c>
      <c r="E89" s="44" t="s">
        <v>350</v>
      </c>
      <c r="F89" s="44"/>
      <c r="G89" s="45" t="s">
        <v>43</v>
      </c>
      <c r="H89" s="90">
        <v>4499</v>
      </c>
      <c r="I89" s="90">
        <f t="shared" si="1"/>
        <v>3812.71186440678</v>
      </c>
      <c r="J89" s="110"/>
      <c r="K89" s="46" t="s">
        <v>351</v>
      </c>
      <c r="L89" s="47" t="s">
        <v>352</v>
      </c>
      <c r="M89" s="44" t="s">
        <v>47</v>
      </c>
      <c r="N89" s="48">
        <v>8710364071258</v>
      </c>
      <c r="O89" s="44">
        <v>312</v>
      </c>
      <c r="P89" s="44">
        <v>92</v>
      </c>
      <c r="Q89" s="44">
        <v>231</v>
      </c>
      <c r="R89" s="49">
        <v>2.83</v>
      </c>
      <c r="S89" s="49">
        <v>2.4300000000000002</v>
      </c>
      <c r="T89" s="44">
        <v>112</v>
      </c>
    </row>
    <row r="90" spans="2:20" s="50" customFormat="1" ht="69.95" customHeight="1" x14ac:dyDescent="0.2">
      <c r="B90" s="41" t="s">
        <v>39</v>
      </c>
      <c r="C90" s="53" t="s">
        <v>327</v>
      </c>
      <c r="D90" s="43" t="s">
        <v>353</v>
      </c>
      <c r="E90" s="44" t="s">
        <v>354</v>
      </c>
      <c r="F90" s="44"/>
      <c r="G90" s="45" t="s">
        <v>60</v>
      </c>
      <c r="H90" s="90">
        <v>4799</v>
      </c>
      <c r="I90" s="90">
        <f t="shared" si="1"/>
        <v>4066.9491525423732</v>
      </c>
      <c r="J90" s="109"/>
      <c r="K90" s="46" t="s">
        <v>355</v>
      </c>
      <c r="L90" s="47" t="s">
        <v>356</v>
      </c>
      <c r="M90" s="44" t="s">
        <v>47</v>
      </c>
      <c r="N90" s="48">
        <v>8710364071265</v>
      </c>
      <c r="O90" s="44">
        <v>382</v>
      </c>
      <c r="P90" s="44">
        <v>102</v>
      </c>
      <c r="Q90" s="44">
        <v>295</v>
      </c>
      <c r="R90" s="49">
        <v>4.0599999999999996</v>
      </c>
      <c r="S90" s="49">
        <v>2.44</v>
      </c>
      <c r="T90" s="44">
        <v>66</v>
      </c>
    </row>
    <row r="91" spans="2:20" s="50" customFormat="1" ht="69.95" customHeight="1" x14ac:dyDescent="0.2">
      <c r="B91" s="41" t="s">
        <v>39</v>
      </c>
      <c r="C91" s="53" t="s">
        <v>357</v>
      </c>
      <c r="D91" s="43" t="s">
        <v>886</v>
      </c>
      <c r="E91" s="44" t="s">
        <v>887</v>
      </c>
      <c r="F91" s="44"/>
      <c r="G91" s="45" t="s">
        <v>60</v>
      </c>
      <c r="H91" s="90">
        <v>3829</v>
      </c>
      <c r="I91" s="90">
        <f t="shared" si="1"/>
        <v>3244.9152542372881</v>
      </c>
      <c r="J91" s="109" t="s">
        <v>890</v>
      </c>
      <c r="K91" s="103" t="s">
        <v>888</v>
      </c>
      <c r="L91" s="46" t="s">
        <v>889</v>
      </c>
      <c r="M91" s="44" t="s">
        <v>47</v>
      </c>
      <c r="N91" s="48"/>
      <c r="O91" s="44"/>
      <c r="P91" s="44"/>
      <c r="Q91" s="44"/>
      <c r="R91" s="49"/>
      <c r="S91" s="49"/>
      <c r="T91" s="44"/>
    </row>
    <row r="92" spans="2:20" s="50" customFormat="1" ht="69.95" customHeight="1" x14ac:dyDescent="0.2">
      <c r="B92" s="41" t="s">
        <v>39</v>
      </c>
      <c r="C92" s="53" t="s">
        <v>357</v>
      </c>
      <c r="D92" s="43" t="s">
        <v>358</v>
      </c>
      <c r="E92" s="44" t="s">
        <v>359</v>
      </c>
      <c r="F92" s="44"/>
      <c r="G92" s="45" t="s">
        <v>43</v>
      </c>
      <c r="H92" s="90">
        <v>6599</v>
      </c>
      <c r="I92" s="90">
        <f t="shared" si="1"/>
        <v>5592.3728813559328</v>
      </c>
      <c r="J92" s="110"/>
      <c r="K92" s="46" t="s">
        <v>360</v>
      </c>
      <c r="L92" s="47" t="s">
        <v>361</v>
      </c>
      <c r="M92" s="44" t="s">
        <v>47</v>
      </c>
      <c r="N92" s="48">
        <v>8710364070732</v>
      </c>
      <c r="O92" s="44">
        <v>523</v>
      </c>
      <c r="P92" s="44">
        <v>110</v>
      </c>
      <c r="Q92" s="44">
        <v>257</v>
      </c>
      <c r="R92" s="49">
        <v>5.5590000000000002</v>
      </c>
      <c r="S92" s="49">
        <v>3.8650000000000002</v>
      </c>
      <c r="T92" s="44">
        <v>56</v>
      </c>
    </row>
    <row r="93" spans="2:20" s="50" customFormat="1" ht="69.95" customHeight="1" x14ac:dyDescent="0.2">
      <c r="B93" s="41" t="s">
        <v>39</v>
      </c>
      <c r="C93" s="41" t="s">
        <v>357</v>
      </c>
      <c r="D93" s="43" t="s">
        <v>362</v>
      </c>
      <c r="E93" s="44" t="s">
        <v>363</v>
      </c>
      <c r="F93" s="44"/>
      <c r="G93" s="45" t="s">
        <v>110</v>
      </c>
      <c r="H93" s="90">
        <v>7199</v>
      </c>
      <c r="I93" s="90">
        <f t="shared" si="1"/>
        <v>6100.8474576271192</v>
      </c>
      <c r="J93" s="110"/>
      <c r="K93" s="46" t="s">
        <v>364</v>
      </c>
      <c r="L93" s="47" t="s">
        <v>365</v>
      </c>
      <c r="M93" s="44" t="s">
        <v>47</v>
      </c>
      <c r="N93" s="48">
        <v>8710364070749</v>
      </c>
      <c r="O93" s="48">
        <v>520</v>
      </c>
      <c r="P93" s="48">
        <v>250</v>
      </c>
      <c r="Q93" s="48">
        <v>124</v>
      </c>
      <c r="R93" s="51" t="s">
        <v>366</v>
      </c>
      <c r="S93" s="51" t="s">
        <v>367</v>
      </c>
      <c r="T93" s="48">
        <v>36</v>
      </c>
    </row>
    <row r="94" spans="2:20" s="50" customFormat="1" ht="69.95" customHeight="1" x14ac:dyDescent="0.2">
      <c r="B94" s="41" t="s">
        <v>39</v>
      </c>
      <c r="C94" s="41" t="s">
        <v>368</v>
      </c>
      <c r="D94" s="43" t="s">
        <v>369</v>
      </c>
      <c r="E94" s="44" t="s">
        <v>370</v>
      </c>
      <c r="F94" s="44"/>
      <c r="G94" s="45" t="s">
        <v>43</v>
      </c>
      <c r="H94" s="90">
        <v>3999</v>
      </c>
      <c r="I94" s="90">
        <f t="shared" si="1"/>
        <v>3388.9830508474579</v>
      </c>
      <c r="J94" s="110" t="s">
        <v>78</v>
      </c>
      <c r="K94" s="46" t="s">
        <v>371</v>
      </c>
      <c r="L94" s="47" t="s">
        <v>372</v>
      </c>
      <c r="M94" s="44" t="s">
        <v>47</v>
      </c>
      <c r="N94" s="48">
        <v>8710364074648</v>
      </c>
      <c r="O94" s="48">
        <v>275</v>
      </c>
      <c r="P94" s="48">
        <v>90</v>
      </c>
      <c r="Q94" s="48">
        <v>215</v>
      </c>
      <c r="R94" s="51">
        <v>2</v>
      </c>
      <c r="S94" s="51">
        <v>1.7</v>
      </c>
      <c r="T94" s="48">
        <v>128</v>
      </c>
    </row>
    <row r="95" spans="2:20" s="50" customFormat="1" ht="69.95" customHeight="1" x14ac:dyDescent="0.2">
      <c r="B95" s="41" t="s">
        <v>39</v>
      </c>
      <c r="C95" s="41" t="s">
        <v>368</v>
      </c>
      <c r="D95" s="43" t="s">
        <v>373</v>
      </c>
      <c r="E95" s="44" t="s">
        <v>374</v>
      </c>
      <c r="F95" s="44"/>
      <c r="G95" s="45" t="s">
        <v>60</v>
      </c>
      <c r="H95" s="90">
        <v>4999</v>
      </c>
      <c r="I95" s="90">
        <f t="shared" si="1"/>
        <v>4236.4406779661022</v>
      </c>
      <c r="J95" s="110" t="s">
        <v>78</v>
      </c>
      <c r="K95" s="46" t="s">
        <v>371</v>
      </c>
      <c r="L95" s="47" t="s">
        <v>375</v>
      </c>
      <c r="M95" s="44" t="s">
        <v>47</v>
      </c>
      <c r="N95" s="48">
        <v>8710364075959</v>
      </c>
      <c r="O95" s="48">
        <v>362</v>
      </c>
      <c r="P95" s="48">
        <v>290</v>
      </c>
      <c r="Q95" s="48">
        <v>90</v>
      </c>
      <c r="R95" s="51">
        <v>2.9</v>
      </c>
      <c r="S95" s="51">
        <v>1.7</v>
      </c>
      <c r="T95" s="48">
        <v>80</v>
      </c>
    </row>
    <row r="96" spans="2:20" s="50" customFormat="1" ht="69.95" customHeight="1" x14ac:dyDescent="0.2">
      <c r="B96" s="41" t="s">
        <v>39</v>
      </c>
      <c r="C96" s="41" t="s">
        <v>376</v>
      </c>
      <c r="D96" s="43" t="s">
        <v>377</v>
      </c>
      <c r="E96" s="44" t="s">
        <v>378</v>
      </c>
      <c r="F96" s="44"/>
      <c r="G96" s="45" t="s">
        <v>43</v>
      </c>
      <c r="H96" s="90">
        <v>299</v>
      </c>
      <c r="I96" s="90">
        <f t="shared" si="1"/>
        <v>253.3898305084746</v>
      </c>
      <c r="J96" s="110"/>
      <c r="K96" s="46" t="s">
        <v>379</v>
      </c>
      <c r="L96" s="47" t="s">
        <v>380</v>
      </c>
      <c r="M96" s="44" t="s">
        <v>47</v>
      </c>
      <c r="N96" s="48">
        <v>8710364019403</v>
      </c>
      <c r="O96" s="44">
        <v>230</v>
      </c>
      <c r="P96" s="44">
        <v>120</v>
      </c>
      <c r="Q96" s="44">
        <v>7</v>
      </c>
      <c r="R96" s="49">
        <v>0.2</v>
      </c>
      <c r="S96" s="49">
        <v>0.2</v>
      </c>
      <c r="T96" s="44">
        <v>1200</v>
      </c>
    </row>
    <row r="97" spans="2:20" s="50" customFormat="1" ht="69.95" customHeight="1" x14ac:dyDescent="0.2">
      <c r="B97" s="41" t="s">
        <v>39</v>
      </c>
      <c r="C97" s="41" t="s">
        <v>381</v>
      </c>
      <c r="D97" s="43" t="s">
        <v>382</v>
      </c>
      <c r="E97" s="44" t="s">
        <v>383</v>
      </c>
      <c r="F97" s="44"/>
      <c r="G97" s="45" t="s">
        <v>43</v>
      </c>
      <c r="H97" s="90">
        <v>599</v>
      </c>
      <c r="I97" s="90">
        <f t="shared" si="1"/>
        <v>507.62711864406782</v>
      </c>
      <c r="J97" s="110"/>
      <c r="K97" s="46" t="s">
        <v>384</v>
      </c>
      <c r="L97" s="47" t="s">
        <v>385</v>
      </c>
      <c r="M97" s="44" t="s">
        <v>47</v>
      </c>
      <c r="N97" s="48">
        <v>8710364025824</v>
      </c>
      <c r="O97" s="44">
        <v>110</v>
      </c>
      <c r="P97" s="44">
        <v>90</v>
      </c>
      <c r="Q97" s="44">
        <v>30</v>
      </c>
      <c r="R97" s="49">
        <v>0.62</v>
      </c>
      <c r="S97" s="49">
        <v>0.62</v>
      </c>
      <c r="T97" s="44">
        <v>1200</v>
      </c>
    </row>
    <row r="98" spans="2:20" s="50" customFormat="1" ht="69.95" customHeight="1" x14ac:dyDescent="0.2">
      <c r="B98" s="41" t="s">
        <v>39</v>
      </c>
      <c r="C98" s="41" t="s">
        <v>376</v>
      </c>
      <c r="D98" s="43" t="s">
        <v>386</v>
      </c>
      <c r="E98" s="44" t="s">
        <v>387</v>
      </c>
      <c r="F98" s="44"/>
      <c r="G98" s="45" t="s">
        <v>43</v>
      </c>
      <c r="H98" s="90">
        <v>499</v>
      </c>
      <c r="I98" s="90">
        <f t="shared" si="1"/>
        <v>422.88135593220341</v>
      </c>
      <c r="J98" s="110"/>
      <c r="K98" s="46" t="s">
        <v>388</v>
      </c>
      <c r="L98" s="47" t="s">
        <v>389</v>
      </c>
      <c r="M98" s="44" t="s">
        <v>47</v>
      </c>
      <c r="N98" s="48">
        <v>8710364028085</v>
      </c>
      <c r="O98" s="44">
        <v>250</v>
      </c>
      <c r="P98" s="44">
        <v>130</v>
      </c>
      <c r="Q98" s="44">
        <v>20</v>
      </c>
      <c r="R98" s="49">
        <v>0.08</v>
      </c>
      <c r="S98" s="49">
        <v>0.08</v>
      </c>
      <c r="T98" s="44">
        <v>1600</v>
      </c>
    </row>
    <row r="99" spans="2:20" s="50" customFormat="1" ht="69.95" customHeight="1" x14ac:dyDescent="0.2">
      <c r="B99" s="41" t="s">
        <v>39</v>
      </c>
      <c r="C99" s="41" t="s">
        <v>376</v>
      </c>
      <c r="D99" s="43" t="s">
        <v>390</v>
      </c>
      <c r="E99" s="44" t="s">
        <v>391</v>
      </c>
      <c r="F99" s="44"/>
      <c r="G99" s="45" t="s">
        <v>43</v>
      </c>
      <c r="H99" s="90">
        <v>499</v>
      </c>
      <c r="I99" s="90">
        <f t="shared" si="1"/>
        <v>422.88135593220341</v>
      </c>
      <c r="J99" s="110"/>
      <c r="K99" s="46" t="s">
        <v>392</v>
      </c>
      <c r="L99" s="47" t="s">
        <v>393</v>
      </c>
      <c r="M99" s="44" t="s">
        <v>47</v>
      </c>
      <c r="N99" s="48">
        <v>8710364027620</v>
      </c>
      <c r="O99" s="44">
        <v>165</v>
      </c>
      <c r="P99" s="44">
        <v>135</v>
      </c>
      <c r="Q99" s="44">
        <v>15</v>
      </c>
      <c r="R99" s="49">
        <v>0.1</v>
      </c>
      <c r="S99" s="49">
        <v>0.1</v>
      </c>
      <c r="T99" s="44">
        <v>1200</v>
      </c>
    </row>
    <row r="100" spans="2:20" s="50" customFormat="1" ht="69.95" customHeight="1" x14ac:dyDescent="0.2">
      <c r="B100" s="41" t="s">
        <v>39</v>
      </c>
      <c r="C100" s="41" t="s">
        <v>394</v>
      </c>
      <c r="D100" s="43" t="s">
        <v>395</v>
      </c>
      <c r="E100" s="44" t="s">
        <v>396</v>
      </c>
      <c r="F100" s="44"/>
      <c r="G100" s="45" t="s">
        <v>43</v>
      </c>
      <c r="H100" s="90">
        <v>2099</v>
      </c>
      <c r="I100" s="90">
        <f t="shared" si="1"/>
        <v>1778.8135593220341</v>
      </c>
      <c r="J100" s="110"/>
      <c r="K100" s="46" t="s">
        <v>397</v>
      </c>
      <c r="L100" s="47" t="s">
        <v>398</v>
      </c>
      <c r="M100" s="44" t="s">
        <v>47</v>
      </c>
      <c r="N100" s="48">
        <v>8710364070893</v>
      </c>
      <c r="O100" s="44">
        <v>296</v>
      </c>
      <c r="P100" s="44">
        <v>201</v>
      </c>
      <c r="Q100" s="44">
        <v>262</v>
      </c>
      <c r="R100" s="49">
        <v>2.95</v>
      </c>
      <c r="S100" s="49">
        <v>1.885</v>
      </c>
      <c r="T100" s="44">
        <v>36</v>
      </c>
    </row>
    <row r="101" spans="2:20" s="50" customFormat="1" ht="69.95" customHeight="1" x14ac:dyDescent="0.2">
      <c r="B101" s="41" t="s">
        <v>39</v>
      </c>
      <c r="C101" s="41" t="s">
        <v>394</v>
      </c>
      <c r="D101" s="43" t="s">
        <v>399</v>
      </c>
      <c r="E101" s="44" t="s">
        <v>400</v>
      </c>
      <c r="F101" s="44"/>
      <c r="G101" s="45" t="s">
        <v>43</v>
      </c>
      <c r="H101" s="90">
        <v>2649</v>
      </c>
      <c r="I101" s="90">
        <f t="shared" si="1"/>
        <v>2244.9152542372881</v>
      </c>
      <c r="J101" s="110"/>
      <c r="K101" s="46" t="s">
        <v>401</v>
      </c>
      <c r="L101" s="47" t="s">
        <v>402</v>
      </c>
      <c r="M101" s="44" t="s">
        <v>47</v>
      </c>
      <c r="N101" s="48">
        <v>8710364070909</v>
      </c>
      <c r="O101" s="48">
        <v>291</v>
      </c>
      <c r="P101" s="48">
        <v>100</v>
      </c>
      <c r="Q101" s="48">
        <v>168</v>
      </c>
      <c r="R101" s="51" t="s">
        <v>403</v>
      </c>
      <c r="S101" s="51" t="s">
        <v>404</v>
      </c>
      <c r="T101" s="48">
        <v>150</v>
      </c>
    </row>
    <row r="102" spans="2:20" s="50" customFormat="1" ht="69.95" customHeight="1" x14ac:dyDescent="0.2">
      <c r="B102" s="41" t="s">
        <v>39</v>
      </c>
      <c r="C102" s="41" t="s">
        <v>394</v>
      </c>
      <c r="D102" s="43" t="s">
        <v>405</v>
      </c>
      <c r="E102" s="44" t="s">
        <v>406</v>
      </c>
      <c r="F102" s="44"/>
      <c r="G102" s="45" t="s">
        <v>43</v>
      </c>
      <c r="H102" s="90">
        <v>2849</v>
      </c>
      <c r="I102" s="90">
        <f t="shared" si="1"/>
        <v>2414.406779661017</v>
      </c>
      <c r="J102" s="110"/>
      <c r="K102" s="46" t="s">
        <v>407</v>
      </c>
      <c r="L102" s="47" t="s">
        <v>408</v>
      </c>
      <c r="M102" s="44" t="s">
        <v>47</v>
      </c>
      <c r="N102" s="48">
        <v>8710364070916</v>
      </c>
      <c r="O102" s="44">
        <v>310</v>
      </c>
      <c r="P102" s="44">
        <v>107</v>
      </c>
      <c r="Q102" s="44">
        <v>175</v>
      </c>
      <c r="R102" s="49">
        <v>3.2349999999999999</v>
      </c>
      <c r="S102" s="49">
        <v>1.82</v>
      </c>
      <c r="T102" s="44">
        <v>150</v>
      </c>
    </row>
    <row r="103" spans="2:20" s="50" customFormat="1" ht="69.95" customHeight="1" x14ac:dyDescent="0.2">
      <c r="B103" s="41" t="s">
        <v>39</v>
      </c>
      <c r="C103" s="41" t="s">
        <v>394</v>
      </c>
      <c r="D103" s="43" t="s">
        <v>409</v>
      </c>
      <c r="E103" s="44" t="s">
        <v>410</v>
      </c>
      <c r="F103" s="44"/>
      <c r="G103" s="45" t="s">
        <v>60</v>
      </c>
      <c r="H103" s="90">
        <v>4199</v>
      </c>
      <c r="I103" s="90">
        <f t="shared" si="1"/>
        <v>3558.4745762711868</v>
      </c>
      <c r="J103" s="110"/>
      <c r="K103" s="46" t="s">
        <v>411</v>
      </c>
      <c r="L103" s="47" t="s">
        <v>412</v>
      </c>
      <c r="M103" s="44" t="s">
        <v>47</v>
      </c>
      <c r="N103" s="48">
        <v>8710364070930</v>
      </c>
      <c r="O103" s="44">
        <v>410</v>
      </c>
      <c r="P103" s="44">
        <v>141</v>
      </c>
      <c r="Q103" s="44">
        <v>306</v>
      </c>
      <c r="R103" s="49">
        <v>4.5960000000000001</v>
      </c>
      <c r="S103" s="49">
        <v>2.536</v>
      </c>
      <c r="T103" s="44">
        <v>42</v>
      </c>
    </row>
    <row r="104" spans="2:20" s="50" customFormat="1" ht="69.95" customHeight="1" x14ac:dyDescent="0.2">
      <c r="B104" s="41" t="s">
        <v>39</v>
      </c>
      <c r="C104" s="41" t="s">
        <v>413</v>
      </c>
      <c r="D104" s="43" t="s">
        <v>414</v>
      </c>
      <c r="E104" s="44" t="s">
        <v>415</v>
      </c>
      <c r="F104" s="44"/>
      <c r="G104" s="45" t="s">
        <v>43</v>
      </c>
      <c r="H104" s="90">
        <v>2849</v>
      </c>
      <c r="I104" s="90">
        <f t="shared" si="1"/>
        <v>2414.406779661017</v>
      </c>
      <c r="J104" s="110"/>
      <c r="K104" s="46" t="s">
        <v>416</v>
      </c>
      <c r="L104" s="47" t="s">
        <v>417</v>
      </c>
      <c r="M104" s="44" t="s">
        <v>47</v>
      </c>
      <c r="N104" s="48">
        <v>8710364070947</v>
      </c>
      <c r="O104" s="44">
        <v>174</v>
      </c>
      <c r="P104" s="44">
        <v>135</v>
      </c>
      <c r="Q104" s="44">
        <v>171</v>
      </c>
      <c r="R104" s="49">
        <v>1.53</v>
      </c>
      <c r="S104" s="49">
        <v>1.24</v>
      </c>
      <c r="T104" s="44">
        <v>216</v>
      </c>
    </row>
    <row r="105" spans="2:20" s="50" customFormat="1" ht="69.95" customHeight="1" x14ac:dyDescent="0.2">
      <c r="B105" s="41" t="s">
        <v>39</v>
      </c>
      <c r="C105" s="41" t="s">
        <v>413</v>
      </c>
      <c r="D105" s="43" t="s">
        <v>418</v>
      </c>
      <c r="E105" s="44" t="s">
        <v>419</v>
      </c>
      <c r="F105" s="44"/>
      <c r="G105" s="45" t="s">
        <v>43</v>
      </c>
      <c r="H105" s="90">
        <v>3599</v>
      </c>
      <c r="I105" s="90">
        <f t="shared" si="1"/>
        <v>3050</v>
      </c>
      <c r="J105" s="110" t="s">
        <v>420</v>
      </c>
      <c r="K105" s="47" t="s">
        <v>421</v>
      </c>
      <c r="L105" s="47" t="s">
        <v>422</v>
      </c>
      <c r="M105" s="44" t="s">
        <v>47</v>
      </c>
      <c r="N105" s="48">
        <v>8710364073177</v>
      </c>
      <c r="O105" s="44">
        <v>290</v>
      </c>
      <c r="P105" s="44">
        <v>195</v>
      </c>
      <c r="Q105" s="44">
        <v>130</v>
      </c>
      <c r="R105" s="49">
        <v>2.2999999999999998</v>
      </c>
      <c r="S105" s="49">
        <v>2</v>
      </c>
      <c r="T105" s="44">
        <v>120</v>
      </c>
    </row>
    <row r="106" spans="2:20" s="50" customFormat="1" ht="69.95" customHeight="1" x14ac:dyDescent="0.2">
      <c r="B106" s="41" t="s">
        <v>39</v>
      </c>
      <c r="C106" s="41" t="s">
        <v>413</v>
      </c>
      <c r="D106" s="43" t="s">
        <v>423</v>
      </c>
      <c r="E106" s="44" t="s">
        <v>424</v>
      </c>
      <c r="F106" s="44"/>
      <c r="G106" s="45" t="s">
        <v>43</v>
      </c>
      <c r="H106" s="90">
        <v>3999</v>
      </c>
      <c r="I106" s="90">
        <f t="shared" si="1"/>
        <v>3388.9830508474579</v>
      </c>
      <c r="J106" s="110" t="s">
        <v>78</v>
      </c>
      <c r="K106" s="46" t="s">
        <v>425</v>
      </c>
      <c r="L106" s="46" t="s">
        <v>426</v>
      </c>
      <c r="M106" s="44" t="s">
        <v>47</v>
      </c>
      <c r="N106" s="48">
        <v>8710364073184</v>
      </c>
      <c r="O106" s="44">
        <v>290</v>
      </c>
      <c r="P106" s="44">
        <v>133</v>
      </c>
      <c r="Q106" s="44">
        <v>195</v>
      </c>
      <c r="R106" s="49">
        <v>2.2999999999999998</v>
      </c>
      <c r="S106" s="49">
        <v>2</v>
      </c>
      <c r="T106" s="44">
        <v>120</v>
      </c>
    </row>
    <row r="107" spans="2:20" s="50" customFormat="1" ht="69.95" customHeight="1" x14ac:dyDescent="0.2">
      <c r="B107" s="41" t="s">
        <v>39</v>
      </c>
      <c r="C107" s="41" t="s">
        <v>413</v>
      </c>
      <c r="D107" s="43" t="s">
        <v>427</v>
      </c>
      <c r="E107" s="44" t="s">
        <v>428</v>
      </c>
      <c r="F107" s="44"/>
      <c r="G107" s="45" t="s">
        <v>110</v>
      </c>
      <c r="H107" s="90">
        <v>4599</v>
      </c>
      <c r="I107" s="90">
        <f t="shared" si="1"/>
        <v>3897.4576271186443</v>
      </c>
      <c r="J107" s="110" t="s">
        <v>78</v>
      </c>
      <c r="K107" s="47" t="s">
        <v>429</v>
      </c>
      <c r="L107" s="47" t="s">
        <v>430</v>
      </c>
      <c r="M107" s="44" t="s">
        <v>47</v>
      </c>
      <c r="N107" s="48">
        <v>8710364073207</v>
      </c>
      <c r="O107" s="44">
        <v>318</v>
      </c>
      <c r="P107" s="44">
        <v>143</v>
      </c>
      <c r="Q107" s="44">
        <v>205</v>
      </c>
      <c r="R107" s="49">
        <v>2.6</v>
      </c>
      <c r="S107" s="49">
        <v>2</v>
      </c>
      <c r="T107" s="44">
        <v>95</v>
      </c>
    </row>
    <row r="108" spans="2:20" s="50" customFormat="1" ht="69.95" customHeight="1" x14ac:dyDescent="0.2">
      <c r="B108" s="41" t="s">
        <v>39</v>
      </c>
      <c r="C108" s="41" t="s">
        <v>376</v>
      </c>
      <c r="D108" s="43" t="s">
        <v>431</v>
      </c>
      <c r="E108" s="44" t="s">
        <v>432</v>
      </c>
      <c r="F108" s="44"/>
      <c r="G108" s="45" t="s">
        <v>110</v>
      </c>
      <c r="H108" s="90">
        <v>4499</v>
      </c>
      <c r="I108" s="90">
        <f t="shared" si="1"/>
        <v>3812.71186440678</v>
      </c>
      <c r="J108" s="110"/>
      <c r="K108" s="46" t="s">
        <v>433</v>
      </c>
      <c r="L108" s="47" t="s">
        <v>434</v>
      </c>
      <c r="M108" s="44" t="s">
        <v>47</v>
      </c>
      <c r="N108" s="48">
        <v>8710364070589</v>
      </c>
      <c r="O108" s="44">
        <v>332</v>
      </c>
      <c r="P108" s="44">
        <v>156</v>
      </c>
      <c r="Q108" s="44">
        <v>166</v>
      </c>
      <c r="R108" s="49">
        <v>2.39</v>
      </c>
      <c r="S108" s="49">
        <v>1.42</v>
      </c>
      <c r="T108" s="44">
        <v>102</v>
      </c>
    </row>
    <row r="109" spans="2:20" s="50" customFormat="1" ht="69.95" customHeight="1" x14ac:dyDescent="0.2">
      <c r="B109" s="41" t="s">
        <v>39</v>
      </c>
      <c r="C109" s="41" t="s">
        <v>376</v>
      </c>
      <c r="D109" s="43" t="s">
        <v>435</v>
      </c>
      <c r="E109" s="44" t="s">
        <v>436</v>
      </c>
      <c r="F109" s="44"/>
      <c r="G109" s="45" t="s">
        <v>110</v>
      </c>
      <c r="H109" s="90">
        <v>6499</v>
      </c>
      <c r="I109" s="90">
        <f t="shared" si="1"/>
        <v>5507.6271186440681</v>
      </c>
      <c r="J109" s="110"/>
      <c r="K109" s="46" t="s">
        <v>437</v>
      </c>
      <c r="L109" s="47" t="s">
        <v>438</v>
      </c>
      <c r="M109" s="44" t="s">
        <v>47</v>
      </c>
      <c r="N109" s="48">
        <v>8710364072873</v>
      </c>
      <c r="O109" s="44">
        <v>333</v>
      </c>
      <c r="P109" s="44">
        <v>164</v>
      </c>
      <c r="Q109" s="44">
        <v>161</v>
      </c>
      <c r="R109" s="49">
        <v>2.4140000000000001</v>
      </c>
      <c r="S109" s="49">
        <v>1.51</v>
      </c>
      <c r="T109" s="44">
        <v>102</v>
      </c>
    </row>
    <row r="110" spans="2:20" s="50" customFormat="1" ht="69.95" customHeight="1" x14ac:dyDescent="0.2">
      <c r="B110" s="41" t="s">
        <v>39</v>
      </c>
      <c r="C110" s="41" t="s">
        <v>439</v>
      </c>
      <c r="D110" s="43" t="s">
        <v>440</v>
      </c>
      <c r="E110" s="44" t="s">
        <v>441</v>
      </c>
      <c r="F110" s="44"/>
      <c r="G110" s="45" t="s">
        <v>110</v>
      </c>
      <c r="H110" s="90">
        <v>3829</v>
      </c>
      <c r="I110" s="90">
        <f t="shared" si="1"/>
        <v>3244.9152542372881</v>
      </c>
      <c r="J110" s="110"/>
      <c r="K110" s="46" t="s">
        <v>442</v>
      </c>
      <c r="L110" s="47" t="s">
        <v>443</v>
      </c>
      <c r="M110" s="44" t="s">
        <v>47</v>
      </c>
      <c r="N110" s="48">
        <v>8710364070985</v>
      </c>
      <c r="O110" s="44">
        <v>282</v>
      </c>
      <c r="P110" s="44">
        <v>165</v>
      </c>
      <c r="Q110" s="44">
        <v>165</v>
      </c>
      <c r="R110" s="49">
        <v>2.38</v>
      </c>
      <c r="S110" s="49">
        <v>1.1399999999999999</v>
      </c>
      <c r="T110" s="44">
        <v>96</v>
      </c>
    </row>
    <row r="111" spans="2:20" s="50" customFormat="1" ht="69.95" customHeight="1" x14ac:dyDescent="0.2">
      <c r="B111" s="41" t="s">
        <v>39</v>
      </c>
      <c r="C111" s="41" t="s">
        <v>444</v>
      </c>
      <c r="D111" s="43" t="s">
        <v>445</v>
      </c>
      <c r="E111" s="44" t="s">
        <v>446</v>
      </c>
      <c r="F111" s="44"/>
      <c r="G111" s="45" t="s">
        <v>43</v>
      </c>
      <c r="H111" s="90">
        <v>4199</v>
      </c>
      <c r="I111" s="90">
        <f t="shared" si="1"/>
        <v>3558.4745762711868</v>
      </c>
      <c r="J111" s="110"/>
      <c r="K111" s="46" t="s">
        <v>447</v>
      </c>
      <c r="L111" s="47" t="s">
        <v>448</v>
      </c>
      <c r="M111" s="44" t="s">
        <v>47</v>
      </c>
      <c r="N111" s="48">
        <v>8710364070541</v>
      </c>
      <c r="O111" s="44">
        <v>344</v>
      </c>
      <c r="P111" s="44">
        <v>185</v>
      </c>
      <c r="Q111" s="44">
        <v>170</v>
      </c>
      <c r="R111" s="49">
        <v>3.86</v>
      </c>
      <c r="S111" s="49">
        <v>2.87</v>
      </c>
      <c r="T111" s="44">
        <v>72</v>
      </c>
    </row>
    <row r="112" spans="2:20" s="50" customFormat="1" ht="69.95" customHeight="1" x14ac:dyDescent="0.2">
      <c r="B112" s="41" t="s">
        <v>39</v>
      </c>
      <c r="C112" s="41" t="s">
        <v>444</v>
      </c>
      <c r="D112" s="43" t="s">
        <v>449</v>
      </c>
      <c r="E112" s="44" t="s">
        <v>450</v>
      </c>
      <c r="F112" s="44"/>
      <c r="G112" s="45" t="s">
        <v>43</v>
      </c>
      <c r="H112" s="90">
        <v>4999</v>
      </c>
      <c r="I112" s="90">
        <f t="shared" si="1"/>
        <v>4236.4406779661022</v>
      </c>
      <c r="J112" s="110"/>
      <c r="K112" s="46" t="s">
        <v>451</v>
      </c>
      <c r="L112" s="47" t="s">
        <v>452</v>
      </c>
      <c r="M112" s="44" t="s">
        <v>47</v>
      </c>
      <c r="N112" s="48">
        <v>8710364070558</v>
      </c>
      <c r="O112" s="44">
        <v>344</v>
      </c>
      <c r="P112" s="44">
        <v>185</v>
      </c>
      <c r="Q112" s="44">
        <v>170</v>
      </c>
      <c r="R112" s="49">
        <v>3.86</v>
      </c>
      <c r="S112" s="49">
        <v>2.87</v>
      </c>
      <c r="T112" s="44">
        <v>72</v>
      </c>
    </row>
    <row r="113" spans="2:20" s="50" customFormat="1" ht="69.95" customHeight="1" x14ac:dyDescent="0.2">
      <c r="B113" s="41" t="s">
        <v>39</v>
      </c>
      <c r="C113" s="41" t="s">
        <v>453</v>
      </c>
      <c r="D113" s="43" t="s">
        <v>454</v>
      </c>
      <c r="E113" s="44" t="s">
        <v>455</v>
      </c>
      <c r="F113" s="44"/>
      <c r="G113" s="45" t="s">
        <v>43</v>
      </c>
      <c r="H113" s="90">
        <v>3399</v>
      </c>
      <c r="I113" s="90">
        <f t="shared" si="1"/>
        <v>2880.5084745762715</v>
      </c>
      <c r="J113" s="110"/>
      <c r="K113" s="46" t="s">
        <v>456</v>
      </c>
      <c r="L113" s="47" t="s">
        <v>457</v>
      </c>
      <c r="M113" s="44" t="s">
        <v>47</v>
      </c>
      <c r="N113" s="48">
        <v>8710364070992</v>
      </c>
      <c r="O113" s="44">
        <v>302</v>
      </c>
      <c r="P113" s="44">
        <v>140</v>
      </c>
      <c r="Q113" s="44">
        <v>162</v>
      </c>
      <c r="R113" s="49">
        <v>2.31</v>
      </c>
      <c r="S113" s="49">
        <v>1.96</v>
      </c>
      <c r="T113" s="44">
        <v>114</v>
      </c>
    </row>
    <row r="114" spans="2:20" s="50" customFormat="1" ht="69.95" customHeight="1" x14ac:dyDescent="0.2">
      <c r="B114" s="41" t="s">
        <v>39</v>
      </c>
      <c r="C114" s="41" t="s">
        <v>453</v>
      </c>
      <c r="D114" s="43" t="s">
        <v>458</v>
      </c>
      <c r="E114" s="44" t="s">
        <v>459</v>
      </c>
      <c r="F114" s="44"/>
      <c r="G114" s="45" t="s">
        <v>43</v>
      </c>
      <c r="H114" s="90">
        <v>3799</v>
      </c>
      <c r="I114" s="90">
        <f t="shared" si="1"/>
        <v>3219.4915254237289</v>
      </c>
      <c r="J114" s="110"/>
      <c r="K114" s="46" t="s">
        <v>460</v>
      </c>
      <c r="L114" s="47" t="s">
        <v>461</v>
      </c>
      <c r="M114" s="44" t="s">
        <v>47</v>
      </c>
      <c r="N114" s="48">
        <v>8710364070596</v>
      </c>
      <c r="O114" s="44">
        <v>320</v>
      </c>
      <c r="P114" s="44">
        <v>166</v>
      </c>
      <c r="Q114" s="44">
        <v>183</v>
      </c>
      <c r="R114" s="49">
        <v>3.02</v>
      </c>
      <c r="S114" s="49">
        <v>2.46</v>
      </c>
      <c r="T114" s="44">
        <v>70</v>
      </c>
    </row>
    <row r="115" spans="2:20" s="50" customFormat="1" ht="69.95" customHeight="1" x14ac:dyDescent="0.2">
      <c r="B115" s="41" t="s">
        <v>39</v>
      </c>
      <c r="C115" s="41" t="s">
        <v>453</v>
      </c>
      <c r="D115" s="43" t="s">
        <v>462</v>
      </c>
      <c r="E115" s="44" t="s">
        <v>463</v>
      </c>
      <c r="F115" s="44"/>
      <c r="G115" s="45" t="s">
        <v>43</v>
      </c>
      <c r="H115" s="90">
        <v>4599</v>
      </c>
      <c r="I115" s="90">
        <f t="shared" si="1"/>
        <v>3897.4576271186443</v>
      </c>
      <c r="J115" s="110"/>
      <c r="K115" s="46" t="s">
        <v>464</v>
      </c>
      <c r="L115" s="47" t="s">
        <v>465</v>
      </c>
      <c r="M115" s="44" t="s">
        <v>47</v>
      </c>
      <c r="N115" s="48">
        <v>8710364071005</v>
      </c>
      <c r="O115" s="44">
        <v>337</v>
      </c>
      <c r="P115" s="44">
        <v>171</v>
      </c>
      <c r="Q115" s="44">
        <v>187</v>
      </c>
      <c r="R115" s="49">
        <v>3.41</v>
      </c>
      <c r="S115" s="49">
        <v>3.04</v>
      </c>
      <c r="T115" s="44">
        <v>60</v>
      </c>
    </row>
    <row r="116" spans="2:20" s="50" customFormat="1" ht="69.95" customHeight="1" x14ac:dyDescent="0.2">
      <c r="B116" s="41" t="s">
        <v>39</v>
      </c>
      <c r="C116" s="41" t="s">
        <v>453</v>
      </c>
      <c r="D116" s="43" t="s">
        <v>466</v>
      </c>
      <c r="E116" s="44" t="s">
        <v>467</v>
      </c>
      <c r="F116" s="44"/>
      <c r="G116" s="45" t="s">
        <v>60</v>
      </c>
      <c r="H116" s="90">
        <v>5699</v>
      </c>
      <c r="I116" s="90">
        <f t="shared" si="1"/>
        <v>4829.6610169491532</v>
      </c>
      <c r="J116" s="110"/>
      <c r="K116" s="46" t="s">
        <v>464</v>
      </c>
      <c r="L116" s="47" t="s">
        <v>468</v>
      </c>
      <c r="M116" s="44" t="s">
        <v>47</v>
      </c>
      <c r="N116" s="48">
        <v>8710364071012</v>
      </c>
      <c r="O116" s="44">
        <v>376</v>
      </c>
      <c r="P116" s="44">
        <v>215</v>
      </c>
      <c r="Q116" s="44">
        <v>225</v>
      </c>
      <c r="R116" s="49">
        <v>5.48</v>
      </c>
      <c r="S116" s="49">
        <v>3.04</v>
      </c>
      <c r="T116" s="44">
        <v>40</v>
      </c>
    </row>
    <row r="117" spans="2:20" s="50" customFormat="1" ht="69.95" customHeight="1" x14ac:dyDescent="0.2">
      <c r="B117" s="41" t="s">
        <v>39</v>
      </c>
      <c r="C117" s="41" t="s">
        <v>469</v>
      </c>
      <c r="D117" s="82" t="s">
        <v>470</v>
      </c>
      <c r="E117" s="44" t="s">
        <v>471</v>
      </c>
      <c r="F117" s="44"/>
      <c r="G117" s="45" t="s">
        <v>43</v>
      </c>
      <c r="H117" s="90">
        <v>449</v>
      </c>
      <c r="I117" s="90">
        <f t="shared" si="1"/>
        <v>380.50847457627123</v>
      </c>
      <c r="J117" s="110"/>
      <c r="K117" s="47" t="s">
        <v>472</v>
      </c>
      <c r="L117" s="47" t="s">
        <v>472</v>
      </c>
      <c r="M117" s="44" t="s">
        <v>47</v>
      </c>
      <c r="N117" s="48">
        <v>8710364065134</v>
      </c>
      <c r="O117" s="44">
        <v>140</v>
      </c>
      <c r="P117" s="44">
        <v>80</v>
      </c>
      <c r="Q117" s="44">
        <v>1</v>
      </c>
      <c r="R117" s="49" t="s">
        <v>473</v>
      </c>
      <c r="S117" s="49" t="s">
        <v>473</v>
      </c>
      <c r="T117" s="44">
        <v>1440</v>
      </c>
    </row>
    <row r="118" spans="2:20" s="50" customFormat="1" ht="69.95" customHeight="1" x14ac:dyDescent="0.2">
      <c r="B118" s="41" t="s">
        <v>39</v>
      </c>
      <c r="C118" s="41" t="s">
        <v>474</v>
      </c>
      <c r="D118" s="43" t="s">
        <v>475</v>
      </c>
      <c r="E118" s="44" t="s">
        <v>476</v>
      </c>
      <c r="F118" s="44"/>
      <c r="G118" s="45" t="s">
        <v>43</v>
      </c>
      <c r="H118" s="90">
        <v>1999</v>
      </c>
      <c r="I118" s="90">
        <f t="shared" si="1"/>
        <v>1694.0677966101696</v>
      </c>
      <c r="J118" s="110"/>
      <c r="K118" s="46" t="s">
        <v>477</v>
      </c>
      <c r="L118" s="47" t="s">
        <v>478</v>
      </c>
      <c r="M118" s="44" t="s">
        <v>47</v>
      </c>
      <c r="N118" s="48">
        <v>8710364071425</v>
      </c>
      <c r="O118" s="44">
        <v>312</v>
      </c>
      <c r="P118" s="44">
        <v>93</v>
      </c>
      <c r="Q118" s="44">
        <v>145</v>
      </c>
      <c r="R118" s="49">
        <v>1.6</v>
      </c>
      <c r="S118" s="49">
        <v>0.69599999999999995</v>
      </c>
      <c r="T118" s="44">
        <v>196</v>
      </c>
    </row>
    <row r="119" spans="2:20" s="50" customFormat="1" ht="69.95" customHeight="1" x14ac:dyDescent="0.2">
      <c r="B119" s="41" t="s">
        <v>39</v>
      </c>
      <c r="C119" s="41" t="s">
        <v>474</v>
      </c>
      <c r="D119" s="43" t="s">
        <v>479</v>
      </c>
      <c r="E119" s="44" t="s">
        <v>480</v>
      </c>
      <c r="F119" s="44"/>
      <c r="G119" s="45" t="s">
        <v>60</v>
      </c>
      <c r="H119" s="90">
        <v>3399</v>
      </c>
      <c r="I119" s="90">
        <f t="shared" si="1"/>
        <v>2880.5084745762715</v>
      </c>
      <c r="J119" s="110"/>
      <c r="K119" s="46" t="s">
        <v>477</v>
      </c>
      <c r="L119" s="47" t="s">
        <v>481</v>
      </c>
      <c r="M119" s="44" t="s">
        <v>47</v>
      </c>
      <c r="N119" s="48">
        <v>8710364071432</v>
      </c>
      <c r="O119" s="44">
        <v>360</v>
      </c>
      <c r="P119" s="44">
        <v>107</v>
      </c>
      <c r="Q119" s="44">
        <v>333</v>
      </c>
      <c r="R119" s="49">
        <v>2.82</v>
      </c>
      <c r="S119" s="49">
        <v>0.68</v>
      </c>
      <c r="T119" s="44">
        <v>54</v>
      </c>
    </row>
    <row r="120" spans="2:20" s="50" customFormat="1" ht="69.95" customHeight="1" x14ac:dyDescent="0.2">
      <c r="B120" s="44" t="s">
        <v>39</v>
      </c>
      <c r="C120" s="87" t="s">
        <v>891</v>
      </c>
      <c r="D120" s="104" t="s">
        <v>892</v>
      </c>
      <c r="E120" s="87" t="s">
        <v>891</v>
      </c>
      <c r="F120" s="44"/>
      <c r="G120" s="45" t="s">
        <v>60</v>
      </c>
      <c r="H120" s="90">
        <v>3599</v>
      </c>
      <c r="I120" s="90">
        <f t="shared" si="1"/>
        <v>3050</v>
      </c>
      <c r="J120" s="110" t="s">
        <v>890</v>
      </c>
      <c r="K120" s="105" t="s">
        <v>893</v>
      </c>
      <c r="L120" s="106" t="s">
        <v>894</v>
      </c>
      <c r="M120" s="44" t="s">
        <v>47</v>
      </c>
      <c r="N120" s="48">
        <v>8710364072972</v>
      </c>
      <c r="O120" s="44"/>
      <c r="P120" s="44"/>
      <c r="Q120" s="44"/>
      <c r="R120" s="49"/>
      <c r="S120" s="49"/>
      <c r="T120" s="44"/>
    </row>
    <row r="121" spans="2:20" s="50" customFormat="1" ht="69.95" customHeight="1" x14ac:dyDescent="0.2">
      <c r="B121" s="41" t="s">
        <v>39</v>
      </c>
      <c r="C121" s="41" t="s">
        <v>482</v>
      </c>
      <c r="D121" s="43" t="s">
        <v>483</v>
      </c>
      <c r="E121" s="44" t="s">
        <v>484</v>
      </c>
      <c r="F121" s="44"/>
      <c r="G121" s="45" t="s">
        <v>43</v>
      </c>
      <c r="H121" s="90">
        <v>3599</v>
      </c>
      <c r="I121" s="90">
        <f t="shared" si="1"/>
        <v>3050</v>
      </c>
      <c r="J121" s="110"/>
      <c r="K121" s="46" t="s">
        <v>485</v>
      </c>
      <c r="L121" s="47" t="s">
        <v>486</v>
      </c>
      <c r="M121" s="44" t="s">
        <v>47</v>
      </c>
      <c r="N121" s="48">
        <v>8710364070787</v>
      </c>
      <c r="O121" s="44">
        <v>327</v>
      </c>
      <c r="P121" s="44">
        <v>118</v>
      </c>
      <c r="Q121" s="44">
        <v>105</v>
      </c>
      <c r="R121" s="49">
        <v>1.78</v>
      </c>
      <c r="S121" s="49">
        <v>1.2989999999999999</v>
      </c>
      <c r="T121" s="44">
        <v>180</v>
      </c>
    </row>
    <row r="122" spans="2:20" s="50" customFormat="1" ht="69.95" customHeight="1" x14ac:dyDescent="0.2">
      <c r="B122" s="41" t="s">
        <v>39</v>
      </c>
      <c r="C122" s="41" t="s">
        <v>482</v>
      </c>
      <c r="D122" s="43" t="s">
        <v>879</v>
      </c>
      <c r="E122" s="44" t="s">
        <v>484</v>
      </c>
      <c r="F122" s="44"/>
      <c r="G122" s="45" t="s">
        <v>43</v>
      </c>
      <c r="H122" s="90">
        <v>3599</v>
      </c>
      <c r="I122" s="90">
        <f t="shared" si="1"/>
        <v>3050</v>
      </c>
      <c r="J122" s="113" t="s">
        <v>885</v>
      </c>
      <c r="K122" s="102" t="s">
        <v>883</v>
      </c>
      <c r="L122" s="46" t="s">
        <v>881</v>
      </c>
      <c r="M122" s="44" t="s">
        <v>47</v>
      </c>
      <c r="N122" s="48">
        <v>8710364075836</v>
      </c>
      <c r="O122" s="44"/>
      <c r="P122" s="44"/>
      <c r="Q122" s="44"/>
      <c r="R122" s="49"/>
      <c r="S122" s="49"/>
      <c r="T122" s="44"/>
    </row>
    <row r="123" spans="2:20" s="50" customFormat="1" ht="69.95" customHeight="1" x14ac:dyDescent="0.2">
      <c r="B123" s="41" t="s">
        <v>39</v>
      </c>
      <c r="C123" s="41" t="s">
        <v>482</v>
      </c>
      <c r="D123" s="43" t="s">
        <v>880</v>
      </c>
      <c r="E123" s="44" t="s">
        <v>484</v>
      </c>
      <c r="F123" s="44"/>
      <c r="G123" s="45" t="s">
        <v>43</v>
      </c>
      <c r="H123" s="90">
        <v>3599</v>
      </c>
      <c r="I123" s="90">
        <f t="shared" si="1"/>
        <v>3050</v>
      </c>
      <c r="J123" s="113" t="s">
        <v>885</v>
      </c>
      <c r="K123" s="102" t="s">
        <v>884</v>
      </c>
      <c r="L123" s="44" t="s">
        <v>882</v>
      </c>
      <c r="M123" s="44" t="s">
        <v>47</v>
      </c>
      <c r="N123" s="48">
        <v>8710364073382</v>
      </c>
      <c r="O123" s="44"/>
      <c r="P123" s="44"/>
      <c r="Q123" s="44"/>
      <c r="R123" s="49"/>
      <c r="S123" s="49"/>
      <c r="T123" s="44"/>
    </row>
    <row r="124" spans="2:20" s="50" customFormat="1" ht="69.95" customHeight="1" x14ac:dyDescent="0.2">
      <c r="B124" s="41" t="s">
        <v>39</v>
      </c>
      <c r="C124" s="41" t="s">
        <v>482</v>
      </c>
      <c r="D124" s="43" t="s">
        <v>487</v>
      </c>
      <c r="E124" s="44" t="s">
        <v>488</v>
      </c>
      <c r="F124" s="44"/>
      <c r="G124" s="45" t="s">
        <v>43</v>
      </c>
      <c r="H124" s="90">
        <v>1699</v>
      </c>
      <c r="I124" s="90">
        <f t="shared" si="1"/>
        <v>1439.8305084745764</v>
      </c>
      <c r="J124" s="110" t="s">
        <v>420</v>
      </c>
      <c r="K124" s="46" t="s">
        <v>489</v>
      </c>
      <c r="L124" s="46" t="s">
        <v>490</v>
      </c>
      <c r="M124" s="44" t="s">
        <v>47</v>
      </c>
      <c r="N124" s="48">
        <v>8710364074143</v>
      </c>
      <c r="O124" s="44">
        <v>282</v>
      </c>
      <c r="P124" s="44">
        <v>220</v>
      </c>
      <c r="Q124" s="44">
        <v>24</v>
      </c>
      <c r="R124" s="49">
        <v>0.19800000000000001</v>
      </c>
      <c r="S124" s="49">
        <v>0.19800000000000001</v>
      </c>
      <c r="T124" s="44">
        <v>400</v>
      </c>
    </row>
    <row r="125" spans="2:20" s="50" customFormat="1" ht="69.95" customHeight="1" x14ac:dyDescent="0.2">
      <c r="B125" s="41" t="s">
        <v>39</v>
      </c>
      <c r="C125" s="41" t="s">
        <v>482</v>
      </c>
      <c r="D125" s="43" t="s">
        <v>491</v>
      </c>
      <c r="E125" s="44" t="s">
        <v>488</v>
      </c>
      <c r="F125" s="44"/>
      <c r="G125" s="45" t="s">
        <v>43</v>
      </c>
      <c r="H125" s="90">
        <v>1199</v>
      </c>
      <c r="I125" s="90">
        <f t="shared" si="1"/>
        <v>1016.1016949152543</v>
      </c>
      <c r="J125" s="110" t="s">
        <v>420</v>
      </c>
      <c r="K125" s="46" t="s">
        <v>492</v>
      </c>
      <c r="L125" s="46" t="s">
        <v>490</v>
      </c>
      <c r="M125" s="44" t="s">
        <v>47</v>
      </c>
      <c r="N125" s="48">
        <v>8710364074150</v>
      </c>
      <c r="O125" s="44">
        <v>121</v>
      </c>
      <c r="P125" s="44">
        <v>15</v>
      </c>
      <c r="Q125" s="44">
        <v>4</v>
      </c>
      <c r="R125" s="49">
        <v>8.1000000000000003E-2</v>
      </c>
      <c r="S125" s="49">
        <v>8.1000000000000003E-2</v>
      </c>
      <c r="T125" s="44">
        <v>1000</v>
      </c>
    </row>
    <row r="126" spans="2:20" s="50" customFormat="1" ht="69.95" customHeight="1" x14ac:dyDescent="0.2">
      <c r="B126" s="41" t="s">
        <v>39</v>
      </c>
      <c r="C126" s="41" t="s">
        <v>493</v>
      </c>
      <c r="D126" s="43" t="s">
        <v>494</v>
      </c>
      <c r="E126" s="44" t="s">
        <v>495</v>
      </c>
      <c r="F126" s="44"/>
      <c r="G126" s="45" t="s">
        <v>43</v>
      </c>
      <c r="H126" s="90">
        <v>1999</v>
      </c>
      <c r="I126" s="90">
        <f t="shared" si="1"/>
        <v>1694.0677966101696</v>
      </c>
      <c r="J126" s="110"/>
      <c r="K126" s="46" t="s">
        <v>496</v>
      </c>
      <c r="L126" s="47" t="s">
        <v>497</v>
      </c>
      <c r="M126" s="44" t="s">
        <v>47</v>
      </c>
      <c r="N126" s="48">
        <v>8710364072880</v>
      </c>
      <c r="O126" s="44">
        <v>250</v>
      </c>
      <c r="P126" s="44">
        <v>65</v>
      </c>
      <c r="Q126" s="44">
        <v>166</v>
      </c>
      <c r="R126" s="49">
        <v>0.89</v>
      </c>
      <c r="S126" s="49">
        <v>0.33</v>
      </c>
      <c r="T126" s="44">
        <v>324</v>
      </c>
    </row>
    <row r="127" spans="2:20" s="50" customFormat="1" ht="69.95" customHeight="1" x14ac:dyDescent="0.2">
      <c r="B127" s="41" t="s">
        <v>39</v>
      </c>
      <c r="C127" s="41" t="s">
        <v>493</v>
      </c>
      <c r="D127" s="43" t="s">
        <v>498</v>
      </c>
      <c r="E127" s="44" t="s">
        <v>499</v>
      </c>
      <c r="F127" s="44"/>
      <c r="G127" s="45" t="s">
        <v>43</v>
      </c>
      <c r="H127" s="90">
        <v>799</v>
      </c>
      <c r="I127" s="90">
        <f t="shared" si="1"/>
        <v>677.11864406779659</v>
      </c>
      <c r="J127" s="110"/>
      <c r="K127" s="46"/>
      <c r="L127" s="47" t="s">
        <v>500</v>
      </c>
      <c r="M127" s="44" t="s">
        <v>47</v>
      </c>
      <c r="N127" s="48">
        <v>8710364038824</v>
      </c>
      <c r="O127" s="44">
        <v>228</v>
      </c>
      <c r="P127" s="44">
        <v>185</v>
      </c>
      <c r="Q127" s="44">
        <v>58</v>
      </c>
      <c r="R127" s="49">
        <v>0.19</v>
      </c>
      <c r="S127" s="49">
        <v>0.19</v>
      </c>
      <c r="T127" s="44"/>
    </row>
    <row r="128" spans="2:20" s="50" customFormat="1" ht="69.95" customHeight="1" x14ac:dyDescent="0.2">
      <c r="B128" s="41" t="s">
        <v>39</v>
      </c>
      <c r="C128" s="41" t="s">
        <v>501</v>
      </c>
      <c r="D128" s="43" t="s">
        <v>502</v>
      </c>
      <c r="E128" s="44" t="s">
        <v>503</v>
      </c>
      <c r="F128" s="44"/>
      <c r="G128" s="45" t="s">
        <v>43</v>
      </c>
      <c r="H128" s="90">
        <v>2499</v>
      </c>
      <c r="I128" s="90">
        <f t="shared" si="1"/>
        <v>2117.7966101694915</v>
      </c>
      <c r="J128" s="110"/>
      <c r="K128" s="46" t="s">
        <v>504</v>
      </c>
      <c r="L128" s="47" t="s">
        <v>505</v>
      </c>
      <c r="M128" s="44" t="s">
        <v>47</v>
      </c>
      <c r="N128" s="48">
        <v>8710364071401</v>
      </c>
      <c r="O128" s="44">
        <v>277</v>
      </c>
      <c r="P128" s="44">
        <v>75</v>
      </c>
      <c r="Q128" s="44">
        <v>216</v>
      </c>
      <c r="R128" s="49">
        <v>1.69</v>
      </c>
      <c r="S128" s="49">
        <v>1.39</v>
      </c>
      <c r="T128" s="44">
        <v>160</v>
      </c>
    </row>
    <row r="129" spans="2:20" s="50" customFormat="1" ht="69.95" customHeight="1" x14ac:dyDescent="0.2">
      <c r="B129" s="41" t="s">
        <v>39</v>
      </c>
      <c r="C129" s="41" t="s">
        <v>501</v>
      </c>
      <c r="D129" s="43" t="s">
        <v>506</v>
      </c>
      <c r="E129" s="44" t="s">
        <v>507</v>
      </c>
      <c r="F129" s="44"/>
      <c r="G129" s="45" t="s">
        <v>60</v>
      </c>
      <c r="H129" s="90">
        <v>2949</v>
      </c>
      <c r="I129" s="90">
        <f t="shared" si="1"/>
        <v>2499.1525423728813</v>
      </c>
      <c r="J129" s="110"/>
      <c r="K129" s="46" t="s">
        <v>504</v>
      </c>
      <c r="L129" s="47" t="s">
        <v>508</v>
      </c>
      <c r="M129" s="44" t="s">
        <v>47</v>
      </c>
      <c r="N129" s="48">
        <v>8710364071418</v>
      </c>
      <c r="O129" s="44">
        <v>370</v>
      </c>
      <c r="P129" s="44">
        <v>101</v>
      </c>
      <c r="Q129" s="44">
        <v>239</v>
      </c>
      <c r="R129" s="49">
        <v>2.68</v>
      </c>
      <c r="S129" s="49">
        <v>1.39</v>
      </c>
      <c r="T129" s="44">
        <v>81</v>
      </c>
    </row>
    <row r="130" spans="2:20" s="50" customFormat="1" ht="69.95" customHeight="1" x14ac:dyDescent="0.2">
      <c r="B130" s="41" t="s">
        <v>39</v>
      </c>
      <c r="C130" s="41" t="s">
        <v>509</v>
      </c>
      <c r="D130" s="43" t="s">
        <v>510</v>
      </c>
      <c r="E130" s="44" t="s">
        <v>511</v>
      </c>
      <c r="F130" s="44"/>
      <c r="G130" s="45" t="s">
        <v>43</v>
      </c>
      <c r="H130" s="90">
        <v>399</v>
      </c>
      <c r="I130" s="90">
        <f t="shared" si="1"/>
        <v>338.13559322033899</v>
      </c>
      <c r="J130" s="110"/>
      <c r="K130" s="46"/>
      <c r="L130" s="47" t="s">
        <v>512</v>
      </c>
      <c r="M130" s="44" t="s">
        <v>47</v>
      </c>
      <c r="N130" s="48">
        <v>8710364040506</v>
      </c>
      <c r="O130" s="44">
        <v>120</v>
      </c>
      <c r="P130" s="44">
        <v>85</v>
      </c>
      <c r="Q130" s="44">
        <v>15</v>
      </c>
      <c r="R130" s="49" t="s">
        <v>513</v>
      </c>
      <c r="S130" s="49" t="s">
        <v>513</v>
      </c>
      <c r="T130" s="44">
        <v>100</v>
      </c>
    </row>
    <row r="131" spans="2:20" s="50" customFormat="1" ht="69.95" customHeight="1" x14ac:dyDescent="0.2">
      <c r="B131" s="41" t="s">
        <v>39</v>
      </c>
      <c r="C131" s="41" t="s">
        <v>514</v>
      </c>
      <c r="D131" s="43" t="s">
        <v>515</v>
      </c>
      <c r="E131" s="44" t="s">
        <v>516</v>
      </c>
      <c r="F131" s="44"/>
      <c r="G131" s="45" t="s">
        <v>43</v>
      </c>
      <c r="H131" s="90">
        <v>2249</v>
      </c>
      <c r="I131" s="90">
        <f t="shared" si="1"/>
        <v>1905.9322033898306</v>
      </c>
      <c r="J131" s="110"/>
      <c r="K131" s="46" t="s">
        <v>517</v>
      </c>
      <c r="L131" s="47" t="s">
        <v>518</v>
      </c>
      <c r="M131" s="44" t="s">
        <v>47</v>
      </c>
      <c r="N131" s="48">
        <v>8710364070602</v>
      </c>
      <c r="O131" s="44">
        <v>251</v>
      </c>
      <c r="P131" s="44">
        <v>100</v>
      </c>
      <c r="Q131" s="44">
        <v>245</v>
      </c>
      <c r="R131" s="49">
        <v>1.1599999999999999</v>
      </c>
      <c r="S131" s="49">
        <v>0.79</v>
      </c>
      <c r="T131" s="44">
        <v>120</v>
      </c>
    </row>
    <row r="132" spans="2:20" s="50" customFormat="1" ht="69.95" customHeight="1" x14ac:dyDescent="0.2">
      <c r="B132" s="41" t="s">
        <v>39</v>
      </c>
      <c r="C132" s="41" t="s">
        <v>514</v>
      </c>
      <c r="D132" s="43" t="s">
        <v>519</v>
      </c>
      <c r="E132" s="44" t="s">
        <v>520</v>
      </c>
      <c r="F132" s="44"/>
      <c r="G132" s="45" t="s">
        <v>60</v>
      </c>
      <c r="H132" s="90">
        <v>2999</v>
      </c>
      <c r="I132" s="90">
        <f t="shared" si="1"/>
        <v>2541.5254237288136</v>
      </c>
      <c r="J132" s="110"/>
      <c r="K132" s="46" t="s">
        <v>517</v>
      </c>
      <c r="L132" s="47" t="s">
        <v>521</v>
      </c>
      <c r="M132" s="44" t="s">
        <v>47</v>
      </c>
      <c r="N132" s="48">
        <v>8710364070619</v>
      </c>
      <c r="O132" s="44">
        <v>320</v>
      </c>
      <c r="P132" s="44">
        <v>107</v>
      </c>
      <c r="Q132" s="44">
        <v>295</v>
      </c>
      <c r="R132" s="49">
        <v>2.13</v>
      </c>
      <c r="S132" s="49">
        <v>0.79</v>
      </c>
      <c r="T132" s="44">
        <v>72</v>
      </c>
    </row>
    <row r="133" spans="2:20" s="50" customFormat="1" ht="69.95" customHeight="1" x14ac:dyDescent="0.2">
      <c r="B133" s="41" t="s">
        <v>39</v>
      </c>
      <c r="C133" s="41" t="s">
        <v>514</v>
      </c>
      <c r="D133" s="43" t="s">
        <v>522</v>
      </c>
      <c r="E133" s="44" t="s">
        <v>523</v>
      </c>
      <c r="F133" s="44"/>
      <c r="G133" s="45" t="s">
        <v>60</v>
      </c>
      <c r="H133" s="90">
        <v>3499</v>
      </c>
      <c r="I133" s="90">
        <f t="shared" si="1"/>
        <v>2965.2542372881358</v>
      </c>
      <c r="J133" s="110"/>
      <c r="K133" s="46" t="s">
        <v>524</v>
      </c>
      <c r="L133" s="47" t="s">
        <v>521</v>
      </c>
      <c r="M133" s="44" t="s">
        <v>47</v>
      </c>
      <c r="N133" s="48">
        <v>8710364071388</v>
      </c>
      <c r="O133" s="44">
        <v>320</v>
      </c>
      <c r="P133" s="44">
        <v>107</v>
      </c>
      <c r="Q133" s="44">
        <v>295</v>
      </c>
      <c r="R133" s="49">
        <v>2.27</v>
      </c>
      <c r="S133" s="49">
        <v>0.99</v>
      </c>
      <c r="T133" s="44">
        <v>72</v>
      </c>
    </row>
    <row r="134" spans="2:20" s="50" customFormat="1" ht="69.95" customHeight="1" x14ac:dyDescent="0.2">
      <c r="B134" s="41" t="s">
        <v>39</v>
      </c>
      <c r="C134" s="41" t="s">
        <v>525</v>
      </c>
      <c r="D134" s="43" t="s">
        <v>526</v>
      </c>
      <c r="E134" s="44" t="s">
        <v>527</v>
      </c>
      <c r="F134" s="44"/>
      <c r="G134" s="45" t="s">
        <v>43</v>
      </c>
      <c r="H134" s="90">
        <v>5799</v>
      </c>
      <c r="I134" s="90">
        <f t="shared" si="1"/>
        <v>4914.406779661017</v>
      </c>
      <c r="J134" s="110"/>
      <c r="K134" s="46" t="s">
        <v>528</v>
      </c>
      <c r="L134" s="47" t="s">
        <v>529</v>
      </c>
      <c r="M134" s="44" t="s">
        <v>47</v>
      </c>
      <c r="N134" s="48">
        <v>8710364055500</v>
      </c>
      <c r="O134" s="44">
        <v>300</v>
      </c>
      <c r="P134" s="44">
        <v>148</v>
      </c>
      <c r="Q134" s="44">
        <v>310</v>
      </c>
      <c r="R134" s="49">
        <v>5.12</v>
      </c>
      <c r="S134" s="49">
        <v>3.83</v>
      </c>
      <c r="T134" s="44">
        <v>36</v>
      </c>
    </row>
    <row r="135" spans="2:20" s="50" customFormat="1" ht="69.95" customHeight="1" x14ac:dyDescent="0.2">
      <c r="B135" s="41" t="s">
        <v>39</v>
      </c>
      <c r="C135" s="41" t="s">
        <v>525</v>
      </c>
      <c r="D135" s="43" t="s">
        <v>530</v>
      </c>
      <c r="E135" s="44" t="s">
        <v>531</v>
      </c>
      <c r="F135" s="44"/>
      <c r="G135" s="45" t="s">
        <v>60</v>
      </c>
      <c r="H135" s="90">
        <v>6999</v>
      </c>
      <c r="I135" s="90">
        <f t="shared" si="1"/>
        <v>5931.3559322033898</v>
      </c>
      <c r="J135" s="110"/>
      <c r="K135" s="46" t="s">
        <v>528</v>
      </c>
      <c r="L135" s="47" t="s">
        <v>532</v>
      </c>
      <c r="M135" s="44" t="s">
        <v>47</v>
      </c>
      <c r="N135" s="48">
        <v>8710364071395</v>
      </c>
      <c r="O135" s="44">
        <v>378</v>
      </c>
      <c r="P135" s="44">
        <v>185</v>
      </c>
      <c r="Q135" s="44">
        <v>345</v>
      </c>
      <c r="R135" s="49">
        <v>7.2</v>
      </c>
      <c r="S135" s="49">
        <v>3.84</v>
      </c>
      <c r="T135" s="44">
        <v>24</v>
      </c>
    </row>
    <row r="136" spans="2:20" s="50" customFormat="1" ht="69.95" customHeight="1" x14ac:dyDescent="0.2">
      <c r="B136" s="41" t="s">
        <v>39</v>
      </c>
      <c r="C136" s="44" t="s">
        <v>533</v>
      </c>
      <c r="D136" s="43" t="s">
        <v>534</v>
      </c>
      <c r="E136" s="44" t="s">
        <v>535</v>
      </c>
      <c r="F136" s="44"/>
      <c r="G136" s="45" t="s">
        <v>43</v>
      </c>
      <c r="H136" s="97">
        <v>2199</v>
      </c>
      <c r="I136" s="90">
        <f t="shared" si="1"/>
        <v>1863.5593220338983</v>
      </c>
      <c r="J136" s="110" t="s">
        <v>420</v>
      </c>
      <c r="K136" s="47" t="s">
        <v>536</v>
      </c>
      <c r="L136" s="47"/>
      <c r="M136" s="44" t="s">
        <v>47</v>
      </c>
      <c r="N136" s="48">
        <v>8710364042210</v>
      </c>
      <c r="O136" s="44">
        <v>93</v>
      </c>
      <c r="P136" s="44">
        <v>115</v>
      </c>
      <c r="Q136" s="44">
        <v>123</v>
      </c>
      <c r="R136" s="49">
        <v>0.65100000000000002</v>
      </c>
      <c r="S136" s="49">
        <v>0.65100000000000002</v>
      </c>
      <c r="T136" s="44">
        <v>324</v>
      </c>
    </row>
    <row r="137" spans="2:20" s="50" customFormat="1" ht="69.95" customHeight="1" x14ac:dyDescent="0.2">
      <c r="B137" s="41" t="s">
        <v>39</v>
      </c>
      <c r="C137" s="44" t="s">
        <v>533</v>
      </c>
      <c r="D137" s="43" t="s">
        <v>537</v>
      </c>
      <c r="E137" s="44" t="s">
        <v>538</v>
      </c>
      <c r="F137" s="44"/>
      <c r="G137" s="45" t="s">
        <v>43</v>
      </c>
      <c r="H137" s="97">
        <v>2449</v>
      </c>
      <c r="I137" s="90">
        <f t="shared" si="1"/>
        <v>2075.4237288135596</v>
      </c>
      <c r="J137" s="110" t="s">
        <v>420</v>
      </c>
      <c r="K137" s="47" t="s">
        <v>539</v>
      </c>
      <c r="L137" s="47"/>
      <c r="M137" s="44" t="s">
        <v>47</v>
      </c>
      <c r="N137" s="48">
        <v>8710364042227</v>
      </c>
      <c r="O137" s="44">
        <v>120</v>
      </c>
      <c r="P137" s="44">
        <v>115</v>
      </c>
      <c r="Q137" s="44">
        <v>90</v>
      </c>
      <c r="R137" s="49">
        <v>0.75</v>
      </c>
      <c r="S137" s="49">
        <v>0.75</v>
      </c>
      <c r="T137" s="44">
        <v>560</v>
      </c>
    </row>
    <row r="138" spans="2:20" s="50" customFormat="1" ht="69.75" customHeight="1" x14ac:dyDescent="0.2">
      <c r="B138" s="41" t="s">
        <v>39</v>
      </c>
      <c r="C138" s="44" t="s">
        <v>533</v>
      </c>
      <c r="D138" s="43" t="s">
        <v>540</v>
      </c>
      <c r="E138" s="44" t="s">
        <v>541</v>
      </c>
      <c r="F138" s="44"/>
      <c r="G138" s="45" t="s">
        <v>43</v>
      </c>
      <c r="H138" s="97">
        <v>2449</v>
      </c>
      <c r="I138" s="90">
        <f t="shared" si="1"/>
        <v>2075.4237288135596</v>
      </c>
      <c r="J138" s="110" t="s">
        <v>420</v>
      </c>
      <c r="K138" s="47" t="s">
        <v>542</v>
      </c>
      <c r="L138" s="47"/>
      <c r="M138" s="44" t="s">
        <v>47</v>
      </c>
      <c r="N138" s="48">
        <v>8710364069408</v>
      </c>
      <c r="O138" s="44">
        <v>133</v>
      </c>
      <c r="P138" s="44">
        <v>92</v>
      </c>
      <c r="Q138" s="44">
        <v>64</v>
      </c>
      <c r="R138" s="49">
        <v>0.219</v>
      </c>
      <c r="S138" s="49">
        <v>0.219</v>
      </c>
      <c r="T138" s="44">
        <v>600</v>
      </c>
    </row>
    <row r="139" spans="2:20" ht="69.75" customHeight="1" x14ac:dyDescent="0.2">
      <c r="B139" s="41" t="s">
        <v>543</v>
      </c>
      <c r="C139" s="41" t="s">
        <v>544</v>
      </c>
      <c r="D139" s="83" t="s">
        <v>545</v>
      </c>
      <c r="E139" s="84" t="s">
        <v>546</v>
      </c>
      <c r="F139" s="84"/>
      <c r="G139" s="107" t="s">
        <v>43</v>
      </c>
      <c r="H139" s="91">
        <v>3299</v>
      </c>
      <c r="I139" s="90">
        <f t="shared" si="1"/>
        <v>2795.7627118644068</v>
      </c>
      <c r="J139" s="110" t="s">
        <v>420</v>
      </c>
      <c r="K139" s="85" t="s">
        <v>547</v>
      </c>
      <c r="L139" s="86" t="s">
        <v>548</v>
      </c>
      <c r="M139" s="87" t="s">
        <v>47</v>
      </c>
      <c r="N139" s="88">
        <v>8710364075805</v>
      </c>
      <c r="O139" s="88">
        <v>220</v>
      </c>
      <c r="P139" s="88">
        <v>160</v>
      </c>
      <c r="Q139" s="88">
        <v>330</v>
      </c>
      <c r="R139" s="89">
        <v>4.5</v>
      </c>
      <c r="S139" s="89">
        <v>3.9</v>
      </c>
      <c r="T139" s="88">
        <v>60</v>
      </c>
    </row>
    <row r="140" spans="2:20" ht="69.75" customHeight="1" x14ac:dyDescent="0.2">
      <c r="B140" s="41" t="s">
        <v>543</v>
      </c>
      <c r="C140" s="41" t="s">
        <v>544</v>
      </c>
      <c r="D140" s="83" t="s">
        <v>549</v>
      </c>
      <c r="E140" s="84" t="s">
        <v>550</v>
      </c>
      <c r="F140" s="84"/>
      <c r="G140" s="107" t="s">
        <v>43</v>
      </c>
      <c r="H140" s="90">
        <v>3999</v>
      </c>
      <c r="I140" s="90">
        <f t="shared" si="1"/>
        <v>3388.9830508474579</v>
      </c>
      <c r="J140" s="110" t="s">
        <v>420</v>
      </c>
      <c r="K140" s="85" t="s">
        <v>551</v>
      </c>
      <c r="L140" s="86" t="s">
        <v>548</v>
      </c>
      <c r="M140" s="87" t="s">
        <v>47</v>
      </c>
      <c r="N140" s="88">
        <v>8710364075829</v>
      </c>
      <c r="O140" s="88">
        <v>220</v>
      </c>
      <c r="P140" s="88">
        <v>160</v>
      </c>
      <c r="Q140" s="88">
        <v>370</v>
      </c>
      <c r="R140" s="89">
        <v>4.5</v>
      </c>
      <c r="S140" s="89">
        <v>3.9</v>
      </c>
      <c r="T140" s="88">
        <v>60</v>
      </c>
    </row>
    <row r="141" spans="2:20" ht="69.75" customHeight="1" x14ac:dyDescent="0.2">
      <c r="B141" s="41" t="s">
        <v>543</v>
      </c>
      <c r="C141" s="41" t="s">
        <v>552</v>
      </c>
      <c r="D141" s="43" t="s">
        <v>553</v>
      </c>
      <c r="E141" s="44" t="s">
        <v>554</v>
      </c>
      <c r="F141" s="44"/>
      <c r="G141" s="45" t="s">
        <v>43</v>
      </c>
      <c r="H141" s="91">
        <v>5499</v>
      </c>
      <c r="I141" s="90">
        <f t="shared" si="1"/>
        <v>4660.1694915254238</v>
      </c>
      <c r="J141" s="110"/>
      <c r="K141" s="92" t="s">
        <v>555</v>
      </c>
      <c r="L141" s="47" t="s">
        <v>556</v>
      </c>
      <c r="M141" s="44" t="s">
        <v>47</v>
      </c>
      <c r="N141" s="48">
        <v>8710364072866</v>
      </c>
      <c r="O141" s="48">
        <v>450</v>
      </c>
      <c r="P141" s="48">
        <v>210</v>
      </c>
      <c r="Q141" s="48">
        <v>270</v>
      </c>
      <c r="R141" s="51">
        <v>6</v>
      </c>
      <c r="S141" s="51">
        <v>4.13</v>
      </c>
      <c r="T141" s="48">
        <v>28</v>
      </c>
    </row>
    <row r="142" spans="2:20" ht="69.75" customHeight="1" x14ac:dyDescent="0.2">
      <c r="B142" s="41" t="s">
        <v>543</v>
      </c>
      <c r="C142" s="41" t="s">
        <v>557</v>
      </c>
      <c r="D142" s="43" t="s">
        <v>558</v>
      </c>
      <c r="E142" s="44" t="s">
        <v>559</v>
      </c>
      <c r="F142" s="44"/>
      <c r="G142" s="45" t="s">
        <v>43</v>
      </c>
      <c r="H142" s="90">
        <v>4499</v>
      </c>
      <c r="I142" s="90">
        <f t="shared" ref="I142:I205" si="2">H142/1.18</f>
        <v>3812.71186440678</v>
      </c>
      <c r="J142" s="110"/>
      <c r="K142" s="92" t="s">
        <v>560</v>
      </c>
      <c r="L142" s="47" t="s">
        <v>561</v>
      </c>
      <c r="M142" s="44" t="s">
        <v>47</v>
      </c>
      <c r="N142" s="48">
        <v>8710364071876</v>
      </c>
      <c r="O142" s="48">
        <v>500</v>
      </c>
      <c r="P142" s="48">
        <v>230</v>
      </c>
      <c r="Q142" s="48">
        <v>370</v>
      </c>
      <c r="R142" s="51">
        <v>8.8000000000000007</v>
      </c>
      <c r="S142" s="51">
        <v>6.4</v>
      </c>
      <c r="T142" s="48">
        <v>16</v>
      </c>
    </row>
    <row r="143" spans="2:20" ht="69.75" customHeight="1" x14ac:dyDescent="0.2">
      <c r="B143" s="41" t="s">
        <v>543</v>
      </c>
      <c r="C143" s="41" t="s">
        <v>557</v>
      </c>
      <c r="D143" s="83" t="s">
        <v>562</v>
      </c>
      <c r="E143" s="84" t="s">
        <v>563</v>
      </c>
      <c r="F143" s="84"/>
      <c r="G143" s="45" t="s">
        <v>43</v>
      </c>
      <c r="H143" s="90">
        <v>4999</v>
      </c>
      <c r="I143" s="90">
        <f t="shared" si="2"/>
        <v>4236.4406779661022</v>
      </c>
      <c r="J143" s="110" t="s">
        <v>420</v>
      </c>
      <c r="K143" s="85" t="s">
        <v>564</v>
      </c>
      <c r="L143" s="86" t="s">
        <v>565</v>
      </c>
      <c r="M143" s="87" t="s">
        <v>47</v>
      </c>
      <c r="N143" s="88">
        <v>8710364074341</v>
      </c>
      <c r="O143" s="88">
        <v>583</v>
      </c>
      <c r="P143" s="88">
        <v>325</v>
      </c>
      <c r="Q143" s="88">
        <v>191</v>
      </c>
      <c r="R143" s="89">
        <v>5.18</v>
      </c>
      <c r="S143" s="89">
        <v>4.32</v>
      </c>
      <c r="T143" s="88">
        <v>24</v>
      </c>
    </row>
    <row r="144" spans="2:20" ht="69.75" customHeight="1" x14ac:dyDescent="0.2">
      <c r="B144" s="41" t="s">
        <v>543</v>
      </c>
      <c r="C144" s="41" t="s">
        <v>566</v>
      </c>
      <c r="D144" s="43" t="s">
        <v>567</v>
      </c>
      <c r="E144" s="84" t="s">
        <v>568</v>
      </c>
      <c r="F144" s="44"/>
      <c r="G144" s="45" t="s">
        <v>43</v>
      </c>
      <c r="H144" s="90">
        <v>599</v>
      </c>
      <c r="I144" s="90">
        <f t="shared" si="2"/>
        <v>507.62711864406782</v>
      </c>
      <c r="J144" s="110"/>
      <c r="K144" s="93" t="s">
        <v>569</v>
      </c>
      <c r="L144" s="94" t="s">
        <v>570</v>
      </c>
      <c r="M144" s="87" t="s">
        <v>47</v>
      </c>
      <c r="N144" s="88">
        <v>8710364067060</v>
      </c>
      <c r="O144" s="88">
        <v>110</v>
      </c>
      <c r="P144" s="88">
        <v>90</v>
      </c>
      <c r="Q144" s="88">
        <v>20</v>
      </c>
      <c r="R144" s="89">
        <v>3.4000000000000002E-2</v>
      </c>
      <c r="S144" s="89">
        <v>3.4000000000000002E-2</v>
      </c>
      <c r="T144" s="88">
        <v>3680</v>
      </c>
    </row>
    <row r="145" spans="2:20" ht="69.75" customHeight="1" x14ac:dyDescent="0.2">
      <c r="B145" s="41" t="s">
        <v>543</v>
      </c>
      <c r="C145" s="41" t="s">
        <v>557</v>
      </c>
      <c r="D145" s="43" t="s">
        <v>571</v>
      </c>
      <c r="E145" s="44" t="s">
        <v>572</v>
      </c>
      <c r="F145" s="44"/>
      <c r="G145" s="45" t="s">
        <v>43</v>
      </c>
      <c r="H145" s="91">
        <v>6299</v>
      </c>
      <c r="I145" s="90">
        <f t="shared" si="2"/>
        <v>5338.1355932203396</v>
      </c>
      <c r="J145" s="110"/>
      <c r="K145" s="92" t="s">
        <v>573</v>
      </c>
      <c r="L145" s="47" t="s">
        <v>574</v>
      </c>
      <c r="M145" s="44" t="s">
        <v>47</v>
      </c>
      <c r="N145" s="48">
        <v>8710364071869</v>
      </c>
      <c r="O145" s="48">
        <v>745</v>
      </c>
      <c r="P145" s="48">
        <v>335</v>
      </c>
      <c r="Q145" s="48">
        <v>378</v>
      </c>
      <c r="R145" s="51">
        <v>11.3</v>
      </c>
      <c r="S145" s="51">
        <v>9.6999999999999993</v>
      </c>
      <c r="T145" s="48">
        <v>9</v>
      </c>
    </row>
    <row r="146" spans="2:20" ht="69.75" customHeight="1" x14ac:dyDescent="0.2">
      <c r="B146" s="41" t="s">
        <v>543</v>
      </c>
      <c r="C146" s="41" t="s">
        <v>575</v>
      </c>
      <c r="D146" s="43" t="s">
        <v>576</v>
      </c>
      <c r="E146" s="44" t="s">
        <v>577</v>
      </c>
      <c r="F146" s="44"/>
      <c r="G146" s="45" t="s">
        <v>43</v>
      </c>
      <c r="H146" s="91">
        <v>2499</v>
      </c>
      <c r="I146" s="90">
        <f t="shared" si="2"/>
        <v>2117.7966101694915</v>
      </c>
      <c r="J146" s="110"/>
      <c r="K146" s="92" t="s">
        <v>578</v>
      </c>
      <c r="L146" s="47" t="s">
        <v>579</v>
      </c>
      <c r="M146" s="44" t="s">
        <v>47</v>
      </c>
      <c r="N146" s="48">
        <v>8710364067763</v>
      </c>
      <c r="O146" s="48">
        <v>874</v>
      </c>
      <c r="P146" s="48">
        <v>95</v>
      </c>
      <c r="Q146" s="48">
        <v>208</v>
      </c>
      <c r="R146" s="51">
        <v>2.8</v>
      </c>
      <c r="S146" s="51">
        <v>2.1</v>
      </c>
      <c r="T146" s="48">
        <v>40</v>
      </c>
    </row>
    <row r="147" spans="2:20" ht="69.75" customHeight="1" x14ac:dyDescent="0.2">
      <c r="B147" s="41" t="s">
        <v>543</v>
      </c>
      <c r="C147" s="41" t="s">
        <v>575</v>
      </c>
      <c r="D147" s="43" t="s">
        <v>580</v>
      </c>
      <c r="E147" s="44" t="s">
        <v>581</v>
      </c>
      <c r="F147" s="44"/>
      <c r="G147" s="45" t="s">
        <v>43</v>
      </c>
      <c r="H147" s="91">
        <v>1999</v>
      </c>
      <c r="I147" s="90">
        <f t="shared" si="2"/>
        <v>1694.0677966101696</v>
      </c>
      <c r="J147" s="110"/>
      <c r="K147" s="92" t="s">
        <v>582</v>
      </c>
      <c r="L147" s="47" t="s">
        <v>579</v>
      </c>
      <c r="M147" s="44" t="s">
        <v>47</v>
      </c>
      <c r="N147" s="48">
        <v>8710364067787</v>
      </c>
      <c r="O147" s="48">
        <v>584</v>
      </c>
      <c r="P147" s="48">
        <v>106</v>
      </c>
      <c r="Q147" s="48">
        <v>225</v>
      </c>
      <c r="R147" s="51">
        <v>2.34</v>
      </c>
      <c r="S147" s="51">
        <v>1.7</v>
      </c>
      <c r="T147" s="48">
        <v>54</v>
      </c>
    </row>
    <row r="148" spans="2:20" ht="69.75" customHeight="1" x14ac:dyDescent="0.2">
      <c r="B148" s="41" t="s">
        <v>543</v>
      </c>
      <c r="C148" s="41" t="s">
        <v>575</v>
      </c>
      <c r="D148" s="43" t="s">
        <v>583</v>
      </c>
      <c r="E148" s="44" t="s">
        <v>584</v>
      </c>
      <c r="F148" s="44"/>
      <c r="G148" s="45" t="s">
        <v>43</v>
      </c>
      <c r="H148" s="95">
        <v>6999</v>
      </c>
      <c r="I148" s="90">
        <f t="shared" si="2"/>
        <v>5931.3559322033898</v>
      </c>
      <c r="J148" s="110"/>
      <c r="K148" s="92" t="s">
        <v>585</v>
      </c>
      <c r="L148" s="47" t="s">
        <v>579</v>
      </c>
      <c r="M148" s="44" t="s">
        <v>47</v>
      </c>
      <c r="N148" s="48">
        <v>8710364067770</v>
      </c>
      <c r="O148" s="48">
        <v>740</v>
      </c>
      <c r="P148" s="48">
        <v>106</v>
      </c>
      <c r="Q148" s="48">
        <v>248</v>
      </c>
      <c r="R148" s="51">
        <v>4.0199999999999996</v>
      </c>
      <c r="S148" s="51">
        <v>3.34</v>
      </c>
      <c r="T148" s="48">
        <v>36</v>
      </c>
    </row>
    <row r="149" spans="2:20" ht="69.75" customHeight="1" x14ac:dyDescent="0.2">
      <c r="B149" s="41" t="s">
        <v>543</v>
      </c>
      <c r="C149" s="41" t="s">
        <v>586</v>
      </c>
      <c r="D149" s="43" t="s">
        <v>587</v>
      </c>
      <c r="E149" s="44" t="s">
        <v>588</v>
      </c>
      <c r="F149" s="44"/>
      <c r="G149" s="45" t="s">
        <v>43</v>
      </c>
      <c r="H149" s="95">
        <v>7299</v>
      </c>
      <c r="I149" s="90">
        <f t="shared" si="2"/>
        <v>6185.593220338983</v>
      </c>
      <c r="J149" s="110" t="s">
        <v>420</v>
      </c>
      <c r="K149" s="92" t="s">
        <v>589</v>
      </c>
      <c r="L149" s="96" t="s">
        <v>590</v>
      </c>
      <c r="M149" s="44" t="s">
        <v>47</v>
      </c>
      <c r="N149" s="48">
        <v>8710364073115</v>
      </c>
      <c r="O149" s="48">
        <v>600</v>
      </c>
      <c r="P149" s="48">
        <v>289</v>
      </c>
      <c r="Q149" s="48">
        <v>360</v>
      </c>
      <c r="R149" s="51">
        <v>11.3</v>
      </c>
      <c r="S149" s="51">
        <v>10.4</v>
      </c>
      <c r="T149" s="48">
        <v>12</v>
      </c>
    </row>
    <row r="150" spans="2:20" ht="69.75" customHeight="1" x14ac:dyDescent="0.2">
      <c r="B150" s="41" t="s">
        <v>543</v>
      </c>
      <c r="C150" s="41" t="s">
        <v>586</v>
      </c>
      <c r="D150" s="43" t="s">
        <v>591</v>
      </c>
      <c r="E150" s="44" t="s">
        <v>592</v>
      </c>
      <c r="F150" s="44"/>
      <c r="G150" s="45" t="s">
        <v>43</v>
      </c>
      <c r="H150" s="90">
        <v>599</v>
      </c>
      <c r="I150" s="90">
        <f t="shared" si="2"/>
        <v>507.62711864406782</v>
      </c>
      <c r="J150" s="110" t="s">
        <v>420</v>
      </c>
      <c r="K150" s="92"/>
      <c r="L150" s="96"/>
      <c r="M150" s="44" t="s">
        <v>47</v>
      </c>
      <c r="N150" s="48"/>
      <c r="O150" s="48">
        <v>88</v>
      </c>
      <c r="P150" s="48">
        <v>84</v>
      </c>
      <c r="Q150" s="48">
        <v>65</v>
      </c>
      <c r="R150" s="51">
        <v>0.13600000000000001</v>
      </c>
      <c r="S150" s="51">
        <v>0.13600000000000001</v>
      </c>
      <c r="T150" s="48">
        <v>600</v>
      </c>
    </row>
    <row r="151" spans="2:20" ht="69.75" customHeight="1" x14ac:dyDescent="0.2">
      <c r="B151" s="41" t="s">
        <v>543</v>
      </c>
      <c r="C151" s="41" t="s">
        <v>586</v>
      </c>
      <c r="D151" s="43" t="s">
        <v>593</v>
      </c>
      <c r="E151" s="44" t="s">
        <v>594</v>
      </c>
      <c r="F151" s="44"/>
      <c r="G151" s="45" t="s">
        <v>43</v>
      </c>
      <c r="H151" s="90">
        <v>999</v>
      </c>
      <c r="I151" s="90">
        <f t="shared" si="2"/>
        <v>846.61016949152543</v>
      </c>
      <c r="J151" s="110" t="s">
        <v>420</v>
      </c>
      <c r="K151" s="92"/>
      <c r="L151" s="96"/>
      <c r="M151" s="44" t="s">
        <v>47</v>
      </c>
      <c r="N151" s="48"/>
      <c r="O151" s="48">
        <v>232</v>
      </c>
      <c r="P151" s="48">
        <v>210</v>
      </c>
      <c r="Q151" s="48">
        <v>14</v>
      </c>
      <c r="R151" s="51">
        <v>0.26300000000000001</v>
      </c>
      <c r="S151" s="51">
        <v>0.26300000000000001</v>
      </c>
      <c r="T151" s="48">
        <v>800</v>
      </c>
    </row>
    <row r="152" spans="2:20" ht="69.75" customHeight="1" x14ac:dyDescent="0.2">
      <c r="B152" s="41" t="s">
        <v>543</v>
      </c>
      <c r="C152" s="41" t="s">
        <v>595</v>
      </c>
      <c r="D152" s="43" t="s">
        <v>596</v>
      </c>
      <c r="E152" s="44" t="s">
        <v>597</v>
      </c>
      <c r="F152" s="44"/>
      <c r="G152" s="45" t="s">
        <v>43</v>
      </c>
      <c r="H152" s="90">
        <v>7999</v>
      </c>
      <c r="I152" s="90">
        <f t="shared" si="2"/>
        <v>6778.8135593220341</v>
      </c>
      <c r="J152" s="110"/>
      <c r="K152" s="92" t="s">
        <v>598</v>
      </c>
      <c r="L152" s="46" t="s">
        <v>599</v>
      </c>
      <c r="M152" s="44" t="s">
        <v>47</v>
      </c>
      <c r="N152" s="48">
        <v>8710364069859</v>
      </c>
      <c r="O152" s="48">
        <v>958</v>
      </c>
      <c r="P152" s="48">
        <v>247</v>
      </c>
      <c r="Q152" s="48">
        <v>225</v>
      </c>
      <c r="R152" s="51">
        <v>8</v>
      </c>
      <c r="S152" s="51">
        <v>4</v>
      </c>
      <c r="T152" s="48">
        <v>24</v>
      </c>
    </row>
    <row r="153" spans="2:20" ht="69.75" customHeight="1" x14ac:dyDescent="0.2">
      <c r="B153" s="41" t="s">
        <v>543</v>
      </c>
      <c r="C153" s="41" t="s">
        <v>575</v>
      </c>
      <c r="D153" s="43" t="s">
        <v>600</v>
      </c>
      <c r="E153" s="44" t="s">
        <v>601</v>
      </c>
      <c r="F153" s="44"/>
      <c r="G153" s="45" t="s">
        <v>43</v>
      </c>
      <c r="H153" s="90">
        <v>479</v>
      </c>
      <c r="I153" s="90">
        <f t="shared" si="2"/>
        <v>405.93220338983053</v>
      </c>
      <c r="J153" s="110"/>
      <c r="K153" s="92" t="s">
        <v>602</v>
      </c>
      <c r="L153" s="47" t="s">
        <v>603</v>
      </c>
      <c r="M153" s="44" t="s">
        <v>47</v>
      </c>
      <c r="N153" s="48">
        <v>8710364055197</v>
      </c>
      <c r="O153" s="48">
        <v>170</v>
      </c>
      <c r="P153" s="48">
        <v>45</v>
      </c>
      <c r="Q153" s="48">
        <v>125</v>
      </c>
      <c r="R153" s="51">
        <v>0.09</v>
      </c>
      <c r="S153" s="51">
        <v>0.09</v>
      </c>
      <c r="T153" s="48">
        <v>960</v>
      </c>
    </row>
    <row r="154" spans="2:20" ht="69.75" customHeight="1" x14ac:dyDescent="0.2">
      <c r="B154" s="41" t="s">
        <v>543</v>
      </c>
      <c r="C154" s="41" t="s">
        <v>575</v>
      </c>
      <c r="D154" s="43" t="s">
        <v>604</v>
      </c>
      <c r="E154" s="44" t="s">
        <v>605</v>
      </c>
      <c r="F154" s="44"/>
      <c r="G154" s="45" t="s">
        <v>43</v>
      </c>
      <c r="H154" s="90">
        <v>599</v>
      </c>
      <c r="I154" s="90">
        <f t="shared" si="2"/>
        <v>507.62711864406782</v>
      </c>
      <c r="J154" s="110"/>
      <c r="K154" s="92" t="s">
        <v>606</v>
      </c>
      <c r="L154" s="47"/>
      <c r="M154" s="44" t="s">
        <v>47</v>
      </c>
      <c r="N154" s="48">
        <v>8710364062430</v>
      </c>
      <c r="O154" s="48">
        <v>100</v>
      </c>
      <c r="P154" s="48">
        <v>30</v>
      </c>
      <c r="Q154" s="48">
        <v>76</v>
      </c>
      <c r="R154" s="51">
        <v>0.1</v>
      </c>
      <c r="S154" s="51">
        <v>0.1</v>
      </c>
      <c r="T154" s="48">
        <v>3500</v>
      </c>
    </row>
    <row r="155" spans="2:20" ht="69.75" customHeight="1" x14ac:dyDescent="0.2">
      <c r="B155" s="41" t="s">
        <v>543</v>
      </c>
      <c r="C155" s="44" t="s">
        <v>533</v>
      </c>
      <c r="D155" s="43" t="s">
        <v>540</v>
      </c>
      <c r="E155" s="44" t="s">
        <v>541</v>
      </c>
      <c r="F155" s="44"/>
      <c r="G155" s="45" t="s">
        <v>43</v>
      </c>
      <c r="H155" s="97">
        <v>2599</v>
      </c>
      <c r="I155" s="90">
        <f t="shared" si="2"/>
        <v>2202.5423728813562</v>
      </c>
      <c r="J155" s="110" t="s">
        <v>420</v>
      </c>
      <c r="K155" s="98" t="s">
        <v>542</v>
      </c>
      <c r="L155" s="47"/>
      <c r="M155" s="44" t="s">
        <v>47</v>
      </c>
      <c r="N155" s="48">
        <v>8710364069408</v>
      </c>
      <c r="O155" s="44">
        <v>133</v>
      </c>
      <c r="P155" s="44">
        <v>92</v>
      </c>
      <c r="Q155" s="44">
        <v>64</v>
      </c>
      <c r="R155" s="49">
        <v>0.219</v>
      </c>
      <c r="S155" s="49">
        <v>0.219</v>
      </c>
      <c r="T155" s="44">
        <v>600</v>
      </c>
    </row>
    <row r="156" spans="2:20" ht="69.75" customHeight="1" x14ac:dyDescent="0.2">
      <c r="B156" s="41" t="s">
        <v>543</v>
      </c>
      <c r="C156" s="41" t="s">
        <v>607</v>
      </c>
      <c r="D156" s="43" t="s">
        <v>608</v>
      </c>
      <c r="E156" s="44" t="s">
        <v>609</v>
      </c>
      <c r="F156" s="44"/>
      <c r="G156" s="45" t="s">
        <v>43</v>
      </c>
      <c r="H156" s="91">
        <v>4299</v>
      </c>
      <c r="I156" s="90">
        <f t="shared" si="2"/>
        <v>3643.2203389830511</v>
      </c>
      <c r="J156" s="110"/>
      <c r="K156" s="92" t="s">
        <v>610</v>
      </c>
      <c r="L156" s="47" t="s">
        <v>611</v>
      </c>
      <c r="M156" s="44" t="s">
        <v>47</v>
      </c>
      <c r="N156" s="48">
        <v>8710364071821</v>
      </c>
      <c r="O156" s="48">
        <v>475</v>
      </c>
      <c r="P156" s="48">
        <v>168</v>
      </c>
      <c r="Q156" s="48">
        <v>220</v>
      </c>
      <c r="R156" s="51">
        <v>3.5</v>
      </c>
      <c r="S156" s="51">
        <v>2.99</v>
      </c>
      <c r="T156" s="48">
        <v>32</v>
      </c>
    </row>
    <row r="157" spans="2:20" ht="69.75" customHeight="1" x14ac:dyDescent="0.2">
      <c r="B157" s="41" t="s">
        <v>543</v>
      </c>
      <c r="C157" s="41" t="s">
        <v>607</v>
      </c>
      <c r="D157" s="43" t="s">
        <v>612</v>
      </c>
      <c r="E157" s="44" t="s">
        <v>613</v>
      </c>
      <c r="F157" s="44"/>
      <c r="G157" s="45" t="s">
        <v>43</v>
      </c>
      <c r="H157" s="91">
        <v>4499</v>
      </c>
      <c r="I157" s="90">
        <f t="shared" si="2"/>
        <v>3812.71186440678</v>
      </c>
      <c r="J157" s="110"/>
      <c r="K157" s="92" t="s">
        <v>614</v>
      </c>
      <c r="L157" s="47" t="s">
        <v>611</v>
      </c>
      <c r="M157" s="44" t="s">
        <v>47</v>
      </c>
      <c r="N157" s="48">
        <v>8710364071838</v>
      </c>
      <c r="O157" s="48">
        <v>493</v>
      </c>
      <c r="P157" s="48">
        <v>168</v>
      </c>
      <c r="Q157" s="48">
        <v>220</v>
      </c>
      <c r="R157" s="51">
        <v>3.8</v>
      </c>
      <c r="S157" s="51">
        <v>3.12</v>
      </c>
      <c r="T157" s="48">
        <v>32</v>
      </c>
    </row>
    <row r="158" spans="2:20" ht="69.75" customHeight="1" x14ac:dyDescent="0.2">
      <c r="B158" s="41" t="s">
        <v>543</v>
      </c>
      <c r="C158" s="41" t="s">
        <v>615</v>
      </c>
      <c r="D158" s="43" t="s">
        <v>616</v>
      </c>
      <c r="E158" s="44" t="s">
        <v>617</v>
      </c>
      <c r="F158" s="44"/>
      <c r="G158" s="45" t="s">
        <v>43</v>
      </c>
      <c r="H158" s="90">
        <v>5299</v>
      </c>
      <c r="I158" s="90">
        <f t="shared" si="2"/>
        <v>4490.6779661016953</v>
      </c>
      <c r="J158" s="110"/>
      <c r="K158" s="92" t="s">
        <v>618</v>
      </c>
      <c r="L158" s="47" t="s">
        <v>619</v>
      </c>
      <c r="M158" s="44" t="s">
        <v>47</v>
      </c>
      <c r="N158" s="48">
        <v>8710364067725</v>
      </c>
      <c r="O158" s="48">
        <v>210</v>
      </c>
      <c r="P158" s="48">
        <v>903</v>
      </c>
      <c r="Q158" s="48">
        <v>100</v>
      </c>
      <c r="R158" s="51">
        <v>2.78</v>
      </c>
      <c r="S158" s="51">
        <v>2</v>
      </c>
      <c r="T158" s="48">
        <v>36</v>
      </c>
    </row>
    <row r="159" spans="2:20" ht="69.75" customHeight="1" x14ac:dyDescent="0.2">
      <c r="B159" s="41" t="s">
        <v>543</v>
      </c>
      <c r="C159" s="41" t="s">
        <v>615</v>
      </c>
      <c r="D159" s="43" t="s">
        <v>620</v>
      </c>
      <c r="E159" s="44" t="s">
        <v>621</v>
      </c>
      <c r="F159" s="44"/>
      <c r="G159" s="45" t="s">
        <v>43</v>
      </c>
      <c r="H159" s="90">
        <v>599</v>
      </c>
      <c r="I159" s="90">
        <f t="shared" si="2"/>
        <v>507.62711864406782</v>
      </c>
      <c r="J159" s="110"/>
      <c r="K159" s="92" t="s">
        <v>622</v>
      </c>
      <c r="L159" s="47" t="s">
        <v>623</v>
      </c>
      <c r="M159" s="44" t="s">
        <v>47</v>
      </c>
      <c r="N159" s="48">
        <v>8710364062089</v>
      </c>
      <c r="O159" s="48">
        <v>150</v>
      </c>
      <c r="P159" s="48">
        <v>45</v>
      </c>
      <c r="Q159" s="48">
        <v>115</v>
      </c>
      <c r="R159" s="51">
        <v>0.2</v>
      </c>
      <c r="S159" s="51">
        <v>0.2</v>
      </c>
      <c r="T159" s="48">
        <v>840</v>
      </c>
    </row>
    <row r="160" spans="2:20" ht="69.75" customHeight="1" x14ac:dyDescent="0.2">
      <c r="B160" s="41" t="s">
        <v>543</v>
      </c>
      <c r="C160" s="41" t="s">
        <v>624</v>
      </c>
      <c r="D160" s="43" t="s">
        <v>625</v>
      </c>
      <c r="E160" s="44" t="s">
        <v>626</v>
      </c>
      <c r="F160" s="44"/>
      <c r="G160" s="45" t="s">
        <v>43</v>
      </c>
      <c r="H160" s="90">
        <v>4299</v>
      </c>
      <c r="I160" s="90">
        <f t="shared" si="2"/>
        <v>3643.2203389830511</v>
      </c>
      <c r="J160" s="110"/>
      <c r="K160" s="99" t="s">
        <v>627</v>
      </c>
      <c r="L160" s="47" t="s">
        <v>628</v>
      </c>
      <c r="M160" s="44" t="s">
        <v>47</v>
      </c>
      <c r="N160" s="48">
        <v>8710364067817</v>
      </c>
      <c r="O160" s="48">
        <v>342</v>
      </c>
      <c r="P160" s="48">
        <v>103</v>
      </c>
      <c r="Q160" s="48">
        <v>191</v>
      </c>
      <c r="R160" s="51">
        <v>2.44</v>
      </c>
      <c r="S160" s="51">
        <v>1</v>
      </c>
      <c r="T160" s="48">
        <v>108</v>
      </c>
    </row>
    <row r="161" spans="2:20" ht="69.75" customHeight="1" x14ac:dyDescent="0.2">
      <c r="B161" s="41" t="s">
        <v>543</v>
      </c>
      <c r="C161" s="41" t="s">
        <v>624</v>
      </c>
      <c r="D161" s="43" t="s">
        <v>629</v>
      </c>
      <c r="E161" s="44" t="s">
        <v>630</v>
      </c>
      <c r="F161" s="44"/>
      <c r="G161" s="45" t="s">
        <v>43</v>
      </c>
      <c r="H161" s="90">
        <v>3949</v>
      </c>
      <c r="I161" s="90">
        <f t="shared" si="2"/>
        <v>3346.6101694915255</v>
      </c>
      <c r="J161" s="110"/>
      <c r="K161" s="92" t="s">
        <v>631</v>
      </c>
      <c r="L161" s="47" t="s">
        <v>632</v>
      </c>
      <c r="M161" s="44" t="s">
        <v>47</v>
      </c>
      <c r="N161" s="48">
        <v>8710364067824</v>
      </c>
      <c r="O161" s="48">
        <v>268</v>
      </c>
      <c r="P161" s="48">
        <v>106</v>
      </c>
      <c r="Q161" s="48">
        <v>124</v>
      </c>
      <c r="R161" s="51">
        <v>1.47</v>
      </c>
      <c r="S161" s="51">
        <v>0.4</v>
      </c>
      <c r="T161" s="48">
        <v>234</v>
      </c>
    </row>
    <row r="162" spans="2:20" ht="69.75" customHeight="1" x14ac:dyDescent="0.2">
      <c r="B162" s="41" t="s">
        <v>543</v>
      </c>
      <c r="C162" s="41" t="s">
        <v>624</v>
      </c>
      <c r="D162" s="43" t="s">
        <v>633</v>
      </c>
      <c r="E162" s="44" t="s">
        <v>634</v>
      </c>
      <c r="F162" s="44"/>
      <c r="G162" s="45" t="s">
        <v>43</v>
      </c>
      <c r="H162" s="90">
        <v>1399</v>
      </c>
      <c r="I162" s="90">
        <f t="shared" si="2"/>
        <v>1185.5932203389832</v>
      </c>
      <c r="J162" s="110"/>
      <c r="K162" s="92" t="s">
        <v>635</v>
      </c>
      <c r="L162" s="47" t="s">
        <v>636</v>
      </c>
      <c r="M162" s="44" t="s">
        <v>47</v>
      </c>
      <c r="N162" s="48">
        <v>8710364061440</v>
      </c>
      <c r="O162" s="48">
        <v>180</v>
      </c>
      <c r="P162" s="48">
        <v>90</v>
      </c>
      <c r="Q162" s="48">
        <v>90</v>
      </c>
      <c r="R162" s="51">
        <v>0.24</v>
      </c>
      <c r="S162" s="51">
        <v>0.24</v>
      </c>
      <c r="T162" s="48">
        <v>480</v>
      </c>
    </row>
    <row r="163" spans="2:20" ht="69.75" customHeight="1" x14ac:dyDescent="0.2">
      <c r="B163" s="41" t="s">
        <v>543</v>
      </c>
      <c r="C163" s="41" t="s">
        <v>637</v>
      </c>
      <c r="D163" s="43" t="s">
        <v>638</v>
      </c>
      <c r="E163" s="44" t="s">
        <v>639</v>
      </c>
      <c r="F163" s="44"/>
      <c r="G163" s="45" t="s">
        <v>43</v>
      </c>
      <c r="H163" s="90">
        <v>4799</v>
      </c>
      <c r="I163" s="90">
        <f t="shared" si="2"/>
        <v>4066.9491525423732</v>
      </c>
      <c r="J163" s="110"/>
      <c r="K163" s="92" t="s">
        <v>640</v>
      </c>
      <c r="L163" s="47" t="s">
        <v>641</v>
      </c>
      <c r="M163" s="44" t="s">
        <v>47</v>
      </c>
      <c r="N163" s="48">
        <v>8710364071883</v>
      </c>
      <c r="O163" s="48">
        <v>305</v>
      </c>
      <c r="P163" s="48">
        <v>206</v>
      </c>
      <c r="Q163" s="48">
        <v>74</v>
      </c>
      <c r="R163" s="51">
        <v>1.9</v>
      </c>
      <c r="S163" s="51">
        <v>1.5</v>
      </c>
      <c r="T163" s="48">
        <v>36</v>
      </c>
    </row>
    <row r="164" spans="2:20" ht="69.75" customHeight="1" x14ac:dyDescent="0.2">
      <c r="B164" s="41" t="s">
        <v>543</v>
      </c>
      <c r="C164" s="41" t="s">
        <v>642</v>
      </c>
      <c r="D164" s="43" t="s">
        <v>643</v>
      </c>
      <c r="E164" s="44" t="s">
        <v>644</v>
      </c>
      <c r="F164" s="44"/>
      <c r="G164" s="45" t="s">
        <v>43</v>
      </c>
      <c r="H164" s="90">
        <v>14499</v>
      </c>
      <c r="I164" s="90">
        <f t="shared" si="2"/>
        <v>12287.28813559322</v>
      </c>
      <c r="J164" s="110"/>
      <c r="K164" s="92" t="s">
        <v>645</v>
      </c>
      <c r="L164" s="47" t="s">
        <v>646</v>
      </c>
      <c r="M164" s="44" t="s">
        <v>47</v>
      </c>
      <c r="N164" s="48">
        <v>8710364071845</v>
      </c>
      <c r="O164" s="48">
        <v>665</v>
      </c>
      <c r="P164" s="48">
        <v>440</v>
      </c>
      <c r="Q164" s="48">
        <v>300</v>
      </c>
      <c r="R164" s="51">
        <v>12</v>
      </c>
      <c r="S164" s="51">
        <v>10.8</v>
      </c>
      <c r="T164" s="48">
        <v>8</v>
      </c>
    </row>
    <row r="165" spans="2:20" ht="69.75" customHeight="1" x14ac:dyDescent="0.2">
      <c r="B165" s="41" t="s">
        <v>543</v>
      </c>
      <c r="C165" s="41" t="s">
        <v>647</v>
      </c>
      <c r="D165" s="43" t="s">
        <v>648</v>
      </c>
      <c r="E165" s="44" t="s">
        <v>649</v>
      </c>
      <c r="F165" s="44"/>
      <c r="G165" s="45" t="s">
        <v>43</v>
      </c>
      <c r="H165" s="91">
        <v>7199</v>
      </c>
      <c r="I165" s="90">
        <f t="shared" si="2"/>
        <v>6100.8474576271192</v>
      </c>
      <c r="J165" s="110"/>
      <c r="K165" s="92" t="s">
        <v>650</v>
      </c>
      <c r="L165" s="47" t="s">
        <v>651</v>
      </c>
      <c r="M165" s="44" t="s">
        <v>47</v>
      </c>
      <c r="N165" s="48">
        <v>8710364071852</v>
      </c>
      <c r="O165" s="48">
        <v>510</v>
      </c>
      <c r="P165" s="48">
        <v>186</v>
      </c>
      <c r="Q165" s="48">
        <v>200</v>
      </c>
      <c r="R165" s="51">
        <v>5.62</v>
      </c>
      <c r="S165" s="51">
        <v>3.91</v>
      </c>
      <c r="T165" s="48">
        <v>32</v>
      </c>
    </row>
    <row r="166" spans="2:20" ht="69.75" customHeight="1" x14ac:dyDescent="0.2">
      <c r="B166" s="41" t="s">
        <v>543</v>
      </c>
      <c r="C166" s="41" t="s">
        <v>647</v>
      </c>
      <c r="D166" s="43" t="s">
        <v>652</v>
      </c>
      <c r="E166" s="44" t="s">
        <v>653</v>
      </c>
      <c r="F166" s="44"/>
      <c r="G166" s="45" t="s">
        <v>43</v>
      </c>
      <c r="H166" s="91">
        <v>999</v>
      </c>
      <c r="I166" s="90">
        <f t="shared" si="2"/>
        <v>846.61016949152543</v>
      </c>
      <c r="J166" s="110"/>
      <c r="K166" s="92" t="s">
        <v>654</v>
      </c>
      <c r="L166" s="47" t="s">
        <v>603</v>
      </c>
      <c r="M166" s="44" t="s">
        <v>47</v>
      </c>
      <c r="N166" s="48">
        <v>8710364058341</v>
      </c>
      <c r="O166" s="48">
        <v>170</v>
      </c>
      <c r="P166" s="48">
        <v>15</v>
      </c>
      <c r="Q166" s="48">
        <v>115</v>
      </c>
      <c r="R166" s="51">
        <v>0.2</v>
      </c>
      <c r="S166" s="51">
        <v>0.2</v>
      </c>
      <c r="T166" s="48">
        <v>1200</v>
      </c>
    </row>
    <row r="167" spans="2:20" ht="69.75" customHeight="1" x14ac:dyDescent="0.2">
      <c r="B167" s="41" t="s">
        <v>543</v>
      </c>
      <c r="C167" s="41" t="s">
        <v>655</v>
      </c>
      <c r="D167" s="43" t="s">
        <v>656</v>
      </c>
      <c r="E167" s="44" t="s">
        <v>657</v>
      </c>
      <c r="F167" s="44"/>
      <c r="G167" s="45" t="s">
        <v>43</v>
      </c>
      <c r="H167" s="91">
        <v>4499</v>
      </c>
      <c r="I167" s="90">
        <f t="shared" si="2"/>
        <v>3812.71186440678</v>
      </c>
      <c r="J167" s="114" t="s">
        <v>658</v>
      </c>
      <c r="K167" s="92" t="s">
        <v>659</v>
      </c>
      <c r="L167" s="47" t="s">
        <v>660</v>
      </c>
      <c r="M167" s="44" t="s">
        <v>47</v>
      </c>
      <c r="N167" s="48">
        <v>8710364071937</v>
      </c>
      <c r="O167" s="48">
        <v>450</v>
      </c>
      <c r="P167" s="48">
        <v>320</v>
      </c>
      <c r="Q167" s="48">
        <v>228</v>
      </c>
      <c r="R167" s="51">
        <v>4.0999999999999996</v>
      </c>
      <c r="S167" s="51">
        <v>2.9</v>
      </c>
      <c r="T167" s="48">
        <v>22</v>
      </c>
    </row>
    <row r="168" spans="2:20" ht="69.75" customHeight="1" x14ac:dyDescent="0.2">
      <c r="B168" s="41" t="s">
        <v>543</v>
      </c>
      <c r="C168" s="41" t="s">
        <v>655</v>
      </c>
      <c r="D168" s="43" t="s">
        <v>661</v>
      </c>
      <c r="E168" s="44" t="s">
        <v>662</v>
      </c>
      <c r="F168" s="44"/>
      <c r="G168" s="45" t="s">
        <v>43</v>
      </c>
      <c r="H168" s="91">
        <v>4499</v>
      </c>
      <c r="I168" s="90">
        <f t="shared" si="2"/>
        <v>3812.71186440678</v>
      </c>
      <c r="J168" s="110"/>
      <c r="K168" s="92" t="s">
        <v>659</v>
      </c>
      <c r="L168" s="47" t="s">
        <v>663</v>
      </c>
      <c r="M168" s="44" t="s">
        <v>47</v>
      </c>
      <c r="N168" s="48">
        <v>8710364076482</v>
      </c>
      <c r="O168" s="48">
        <v>450</v>
      </c>
      <c r="P168" s="48">
        <v>320</v>
      </c>
      <c r="Q168" s="48">
        <v>228</v>
      </c>
      <c r="R168" s="51">
        <v>4.0999999999999996</v>
      </c>
      <c r="S168" s="51">
        <v>2.9</v>
      </c>
      <c r="T168" s="48">
        <v>22</v>
      </c>
    </row>
    <row r="169" spans="2:20" ht="69.75" customHeight="1" x14ac:dyDescent="0.2">
      <c r="B169" s="41" t="s">
        <v>543</v>
      </c>
      <c r="C169" s="41" t="s">
        <v>655</v>
      </c>
      <c r="D169" s="43" t="s">
        <v>664</v>
      </c>
      <c r="E169" s="44" t="s">
        <v>665</v>
      </c>
      <c r="F169" s="44"/>
      <c r="G169" s="45" t="s">
        <v>43</v>
      </c>
      <c r="H169" s="91">
        <v>4999</v>
      </c>
      <c r="I169" s="90">
        <f t="shared" si="2"/>
        <v>4236.4406779661022</v>
      </c>
      <c r="J169" s="114" t="s">
        <v>666</v>
      </c>
      <c r="K169" s="92" t="s">
        <v>667</v>
      </c>
      <c r="L169" s="47" t="s">
        <v>660</v>
      </c>
      <c r="M169" s="44" t="s">
        <v>47</v>
      </c>
      <c r="N169" s="48">
        <v>8710364071944</v>
      </c>
      <c r="O169" s="48">
        <v>457</v>
      </c>
      <c r="P169" s="48">
        <v>327</v>
      </c>
      <c r="Q169" s="48">
        <v>225</v>
      </c>
      <c r="R169" s="51">
        <v>4.09</v>
      </c>
      <c r="S169" s="51">
        <v>3</v>
      </c>
      <c r="T169" s="48">
        <v>22</v>
      </c>
    </row>
    <row r="170" spans="2:20" ht="69.75" customHeight="1" x14ac:dyDescent="0.2">
      <c r="B170" s="41" t="s">
        <v>543</v>
      </c>
      <c r="C170" s="41" t="s">
        <v>655</v>
      </c>
      <c r="D170" s="43" t="s">
        <v>668</v>
      </c>
      <c r="E170" s="44" t="s">
        <v>669</v>
      </c>
      <c r="F170" s="44"/>
      <c r="G170" s="45" t="s">
        <v>43</v>
      </c>
      <c r="H170" s="91">
        <v>4999</v>
      </c>
      <c r="I170" s="90">
        <f t="shared" si="2"/>
        <v>4236.4406779661022</v>
      </c>
      <c r="J170" s="110"/>
      <c r="K170" s="92" t="s">
        <v>667</v>
      </c>
      <c r="L170" s="47" t="s">
        <v>663</v>
      </c>
      <c r="M170" s="44" t="s">
        <v>47</v>
      </c>
      <c r="N170" s="48">
        <v>8710364076505</v>
      </c>
      <c r="O170" s="48">
        <v>457</v>
      </c>
      <c r="P170" s="48">
        <v>327</v>
      </c>
      <c r="Q170" s="48">
        <v>225</v>
      </c>
      <c r="R170" s="51">
        <v>4.09</v>
      </c>
      <c r="S170" s="51">
        <v>3</v>
      </c>
      <c r="T170" s="48">
        <v>22</v>
      </c>
    </row>
    <row r="171" spans="2:20" ht="69.75" customHeight="1" x14ac:dyDescent="0.2">
      <c r="B171" s="41" t="s">
        <v>670</v>
      </c>
      <c r="C171" s="41" t="s">
        <v>48</v>
      </c>
      <c r="D171" s="43" t="s">
        <v>671</v>
      </c>
      <c r="E171" s="44" t="s">
        <v>672</v>
      </c>
      <c r="F171" s="44"/>
      <c r="G171" s="45" t="s">
        <v>110</v>
      </c>
      <c r="H171" s="90">
        <v>7999</v>
      </c>
      <c r="I171" s="90">
        <f t="shared" si="2"/>
        <v>6778.8135593220341</v>
      </c>
      <c r="J171" s="110"/>
      <c r="K171" s="46" t="s">
        <v>673</v>
      </c>
      <c r="L171" s="47" t="s">
        <v>674</v>
      </c>
      <c r="M171" s="44" t="s">
        <v>47</v>
      </c>
      <c r="N171" s="48">
        <v>8710364071531</v>
      </c>
      <c r="O171" s="48">
        <v>322</v>
      </c>
      <c r="P171" s="48">
        <v>209</v>
      </c>
      <c r="Q171" s="48">
        <v>76</v>
      </c>
      <c r="R171" s="100">
        <v>1.96</v>
      </c>
      <c r="S171" s="100">
        <v>1.075</v>
      </c>
      <c r="T171" s="48">
        <v>156</v>
      </c>
    </row>
    <row r="172" spans="2:20" ht="69.75" customHeight="1" x14ac:dyDescent="0.2">
      <c r="B172" s="41" t="s">
        <v>670</v>
      </c>
      <c r="C172" s="41" t="s">
        <v>48</v>
      </c>
      <c r="D172" s="43" t="s">
        <v>675</v>
      </c>
      <c r="E172" s="44" t="s">
        <v>676</v>
      </c>
      <c r="F172" s="44"/>
      <c r="G172" s="45" t="s">
        <v>110</v>
      </c>
      <c r="H172" s="90">
        <v>9999</v>
      </c>
      <c r="I172" s="90">
        <f t="shared" si="2"/>
        <v>8473.7288135593226</v>
      </c>
      <c r="J172" s="110"/>
      <c r="K172" s="46" t="s">
        <v>677</v>
      </c>
      <c r="L172" s="47" t="s">
        <v>674</v>
      </c>
      <c r="M172" s="44" t="s">
        <v>47</v>
      </c>
      <c r="N172" s="48">
        <v>8710364071548</v>
      </c>
      <c r="O172" s="48">
        <v>390</v>
      </c>
      <c r="P172" s="48">
        <v>239</v>
      </c>
      <c r="Q172" s="51">
        <v>131</v>
      </c>
      <c r="R172" s="100" t="s">
        <v>678</v>
      </c>
      <c r="S172" s="100" t="s">
        <v>679</v>
      </c>
      <c r="T172" s="48">
        <v>70</v>
      </c>
    </row>
    <row r="173" spans="2:20" ht="69.75" customHeight="1" x14ac:dyDescent="0.2">
      <c r="B173" s="41" t="s">
        <v>670</v>
      </c>
      <c r="C173" s="41" t="s">
        <v>48</v>
      </c>
      <c r="D173" s="43" t="s">
        <v>680</v>
      </c>
      <c r="E173" s="44" t="s">
        <v>681</v>
      </c>
      <c r="F173" s="44"/>
      <c r="G173" s="45" t="s">
        <v>110</v>
      </c>
      <c r="H173" s="90">
        <v>9189</v>
      </c>
      <c r="I173" s="90">
        <f t="shared" si="2"/>
        <v>7787.2881355932204</v>
      </c>
      <c r="J173" s="114"/>
      <c r="K173" s="46" t="s">
        <v>902</v>
      </c>
      <c r="L173" s="47" t="s">
        <v>904</v>
      </c>
      <c r="M173" s="44" t="s">
        <v>47</v>
      </c>
      <c r="N173" s="48">
        <v>8710364069774</v>
      </c>
      <c r="O173" s="48">
        <v>365</v>
      </c>
      <c r="P173" s="48">
        <v>252</v>
      </c>
      <c r="Q173" s="51">
        <v>134</v>
      </c>
      <c r="R173" s="100">
        <v>3.181</v>
      </c>
      <c r="S173" s="100">
        <v>1.6</v>
      </c>
      <c r="T173" s="48">
        <v>72</v>
      </c>
    </row>
    <row r="174" spans="2:20" ht="69.75" customHeight="1" x14ac:dyDescent="0.2">
      <c r="B174" s="41" t="s">
        <v>670</v>
      </c>
      <c r="C174" s="41" t="s">
        <v>48</v>
      </c>
      <c r="D174" s="43" t="s">
        <v>682</v>
      </c>
      <c r="E174" s="44" t="s">
        <v>683</v>
      </c>
      <c r="F174" s="44"/>
      <c r="G174" s="45" t="s">
        <v>110</v>
      </c>
      <c r="H174" s="90">
        <v>9189</v>
      </c>
      <c r="I174" s="90">
        <f t="shared" si="2"/>
        <v>7787.2881355932204</v>
      </c>
      <c r="J174" s="114"/>
      <c r="K174" s="46" t="s">
        <v>903</v>
      </c>
      <c r="L174" s="47" t="s">
        <v>684</v>
      </c>
      <c r="M174" s="44" t="s">
        <v>47</v>
      </c>
      <c r="N174" s="48">
        <v>8710364069774</v>
      </c>
      <c r="O174" s="48">
        <v>365</v>
      </c>
      <c r="P174" s="48">
        <v>252</v>
      </c>
      <c r="Q174" s="51">
        <v>134</v>
      </c>
      <c r="R174" s="100">
        <v>3.181</v>
      </c>
      <c r="S174" s="100">
        <v>1.6</v>
      </c>
      <c r="T174" s="48">
        <v>72</v>
      </c>
    </row>
    <row r="175" spans="2:20" ht="69.75" customHeight="1" x14ac:dyDescent="0.2">
      <c r="B175" s="41" t="s">
        <v>670</v>
      </c>
      <c r="C175" s="44" t="s">
        <v>685</v>
      </c>
      <c r="D175" s="43" t="s">
        <v>686</v>
      </c>
      <c r="E175" s="44" t="s">
        <v>687</v>
      </c>
      <c r="F175" s="44"/>
      <c r="G175" s="45" t="s">
        <v>110</v>
      </c>
      <c r="H175" s="90">
        <v>6649</v>
      </c>
      <c r="I175" s="90">
        <f t="shared" si="2"/>
        <v>5634.7457627118647</v>
      </c>
      <c r="J175" s="110"/>
      <c r="K175" s="46" t="s">
        <v>688</v>
      </c>
      <c r="L175" s="47" t="s">
        <v>689</v>
      </c>
      <c r="M175" s="44" t="s">
        <v>47</v>
      </c>
      <c r="N175" s="48">
        <v>8710364071579</v>
      </c>
      <c r="O175" s="48">
        <v>575</v>
      </c>
      <c r="P175" s="48">
        <v>280</v>
      </c>
      <c r="Q175" s="48">
        <v>140</v>
      </c>
      <c r="R175" s="100" t="s">
        <v>690</v>
      </c>
      <c r="S175" s="100" t="s">
        <v>691</v>
      </c>
      <c r="T175" s="48">
        <v>30</v>
      </c>
    </row>
    <row r="176" spans="2:20" ht="69.75" customHeight="1" x14ac:dyDescent="0.2">
      <c r="B176" s="41" t="s">
        <v>670</v>
      </c>
      <c r="C176" s="44" t="s">
        <v>692</v>
      </c>
      <c r="D176" s="43" t="s">
        <v>693</v>
      </c>
      <c r="E176" s="44" t="s">
        <v>694</v>
      </c>
      <c r="F176" s="44"/>
      <c r="G176" s="45" t="s">
        <v>110</v>
      </c>
      <c r="H176" s="90">
        <v>4679</v>
      </c>
      <c r="I176" s="90">
        <f t="shared" si="2"/>
        <v>3965.2542372881358</v>
      </c>
      <c r="J176" s="110" t="s">
        <v>420</v>
      </c>
      <c r="K176" s="46" t="s">
        <v>695</v>
      </c>
      <c r="L176" s="47" t="s">
        <v>696</v>
      </c>
      <c r="M176" s="44" t="s">
        <v>47</v>
      </c>
      <c r="N176" s="48">
        <v>8710364075522</v>
      </c>
      <c r="O176" s="48">
        <v>380</v>
      </c>
      <c r="P176" s="48">
        <v>90</v>
      </c>
      <c r="Q176" s="48">
        <v>277</v>
      </c>
      <c r="R176" s="100">
        <v>3.31</v>
      </c>
      <c r="S176" s="100">
        <v>2.2000000000000002</v>
      </c>
      <c r="T176" s="48">
        <v>72</v>
      </c>
    </row>
    <row r="177" spans="2:20" ht="69.75" customHeight="1" x14ac:dyDescent="0.2">
      <c r="B177" s="41" t="s">
        <v>670</v>
      </c>
      <c r="C177" s="44" t="s">
        <v>692</v>
      </c>
      <c r="D177" s="43" t="s">
        <v>697</v>
      </c>
      <c r="E177" s="44" t="s">
        <v>698</v>
      </c>
      <c r="F177" s="44"/>
      <c r="G177" s="45" t="s">
        <v>110</v>
      </c>
      <c r="H177" s="90">
        <v>6659</v>
      </c>
      <c r="I177" s="90">
        <f t="shared" si="2"/>
        <v>5643.2203389830511</v>
      </c>
      <c r="J177" s="110"/>
      <c r="K177" s="46" t="s">
        <v>699</v>
      </c>
      <c r="L177" s="47" t="s">
        <v>700</v>
      </c>
      <c r="M177" s="44" t="s">
        <v>47</v>
      </c>
      <c r="N177" s="48">
        <v>8710364071685</v>
      </c>
      <c r="O177" s="48">
        <v>367</v>
      </c>
      <c r="P177" s="48">
        <v>367</v>
      </c>
      <c r="Q177" s="48">
        <v>123</v>
      </c>
      <c r="R177" s="100" t="s">
        <v>701</v>
      </c>
      <c r="S177" s="100" t="s">
        <v>702</v>
      </c>
      <c r="T177" s="48">
        <v>72</v>
      </c>
    </row>
    <row r="178" spans="2:20" ht="69.75" customHeight="1" x14ac:dyDescent="0.2">
      <c r="B178" s="41" t="s">
        <v>670</v>
      </c>
      <c r="C178" s="44" t="s">
        <v>161</v>
      </c>
      <c r="D178" s="43" t="s">
        <v>703</v>
      </c>
      <c r="E178" s="44" t="s">
        <v>704</v>
      </c>
      <c r="F178" s="44"/>
      <c r="G178" s="45" t="s">
        <v>110</v>
      </c>
      <c r="H178" s="90">
        <v>7999</v>
      </c>
      <c r="I178" s="90">
        <f t="shared" si="2"/>
        <v>6778.8135593220341</v>
      </c>
      <c r="J178" s="110"/>
      <c r="K178" s="46" t="s">
        <v>705</v>
      </c>
      <c r="L178" s="47" t="s">
        <v>706</v>
      </c>
      <c r="M178" s="44" t="s">
        <v>47</v>
      </c>
      <c r="N178" s="48">
        <v>8710364071463</v>
      </c>
      <c r="O178" s="48">
        <v>600</v>
      </c>
      <c r="P178" s="48">
        <v>260</v>
      </c>
      <c r="Q178" s="48">
        <v>171</v>
      </c>
      <c r="R178" s="100" t="s">
        <v>707</v>
      </c>
      <c r="S178" s="100" t="s">
        <v>708</v>
      </c>
      <c r="T178" s="48">
        <v>24</v>
      </c>
    </row>
    <row r="179" spans="2:20" ht="69.75" customHeight="1" x14ac:dyDescent="0.2">
      <c r="B179" s="41" t="s">
        <v>670</v>
      </c>
      <c r="C179" s="44" t="s">
        <v>161</v>
      </c>
      <c r="D179" s="43" t="s">
        <v>709</v>
      </c>
      <c r="E179" s="44" t="s">
        <v>710</v>
      </c>
      <c r="F179" s="44"/>
      <c r="G179" s="45" t="s">
        <v>110</v>
      </c>
      <c r="H179" s="90">
        <v>8999</v>
      </c>
      <c r="I179" s="90">
        <f t="shared" si="2"/>
        <v>7626.2711864406783</v>
      </c>
      <c r="J179" s="110"/>
      <c r="K179" s="46" t="s">
        <v>711</v>
      </c>
      <c r="L179" s="47" t="s">
        <v>706</v>
      </c>
      <c r="M179" s="44" t="s">
        <v>47</v>
      </c>
      <c r="N179" s="48">
        <v>8710364071470</v>
      </c>
      <c r="O179" s="48">
        <v>605</v>
      </c>
      <c r="P179" s="48">
        <v>265</v>
      </c>
      <c r="Q179" s="48">
        <v>175</v>
      </c>
      <c r="R179" s="100" t="s">
        <v>712</v>
      </c>
      <c r="S179" s="100" t="s">
        <v>713</v>
      </c>
      <c r="T179" s="48">
        <v>24</v>
      </c>
    </row>
    <row r="180" spans="2:20" ht="69.75" customHeight="1" x14ac:dyDescent="0.2">
      <c r="B180" s="41" t="s">
        <v>670</v>
      </c>
      <c r="C180" s="44" t="s">
        <v>161</v>
      </c>
      <c r="D180" s="43" t="s">
        <v>714</v>
      </c>
      <c r="E180" s="44" t="s">
        <v>715</v>
      </c>
      <c r="F180" s="44"/>
      <c r="G180" s="45" t="s">
        <v>110</v>
      </c>
      <c r="H180" s="90">
        <v>9999</v>
      </c>
      <c r="I180" s="90">
        <f t="shared" si="2"/>
        <v>8473.7288135593226</v>
      </c>
      <c r="J180" s="110"/>
      <c r="K180" s="46" t="s">
        <v>716</v>
      </c>
      <c r="L180" s="47" t="s">
        <v>717</v>
      </c>
      <c r="M180" s="44" t="s">
        <v>47</v>
      </c>
      <c r="N180" s="48">
        <v>8710364071487</v>
      </c>
      <c r="O180" s="48">
        <v>579</v>
      </c>
      <c r="P180" s="48">
        <v>360</v>
      </c>
      <c r="Q180" s="48">
        <v>255</v>
      </c>
      <c r="R180" s="100" t="s">
        <v>718</v>
      </c>
      <c r="S180" s="100" t="s">
        <v>719</v>
      </c>
      <c r="T180" s="48">
        <v>16</v>
      </c>
    </row>
    <row r="181" spans="2:20" ht="69.75" customHeight="1" x14ac:dyDescent="0.2">
      <c r="B181" s="41" t="s">
        <v>670</v>
      </c>
      <c r="C181" s="44" t="s">
        <v>161</v>
      </c>
      <c r="D181" s="43" t="s">
        <v>720</v>
      </c>
      <c r="E181" s="44" t="s">
        <v>721</v>
      </c>
      <c r="F181" s="44"/>
      <c r="G181" s="45" t="s">
        <v>110</v>
      </c>
      <c r="H181" s="90">
        <v>11399</v>
      </c>
      <c r="I181" s="90">
        <f t="shared" si="2"/>
        <v>9660.1694915254247</v>
      </c>
      <c r="J181" s="110"/>
      <c r="K181" s="46" t="s">
        <v>722</v>
      </c>
      <c r="L181" s="47" t="s">
        <v>723</v>
      </c>
      <c r="M181" s="44" t="s">
        <v>47</v>
      </c>
      <c r="N181" s="48">
        <v>8710364071494</v>
      </c>
      <c r="O181" s="48">
        <v>565</v>
      </c>
      <c r="P181" s="48">
        <v>350</v>
      </c>
      <c r="Q181" s="48">
        <v>255</v>
      </c>
      <c r="R181" s="100" t="s">
        <v>724</v>
      </c>
      <c r="S181" s="100" t="s">
        <v>719</v>
      </c>
      <c r="T181" s="48">
        <v>16</v>
      </c>
    </row>
    <row r="182" spans="2:20" ht="69.75" customHeight="1" x14ac:dyDescent="0.2">
      <c r="B182" s="41" t="s">
        <v>670</v>
      </c>
      <c r="C182" s="44" t="s">
        <v>725</v>
      </c>
      <c r="D182" s="43" t="s">
        <v>726</v>
      </c>
      <c r="E182" s="44" t="s">
        <v>727</v>
      </c>
      <c r="F182" s="44"/>
      <c r="G182" s="45" t="s">
        <v>110</v>
      </c>
      <c r="H182" s="90">
        <v>7999</v>
      </c>
      <c r="I182" s="90">
        <f t="shared" si="2"/>
        <v>6778.8135593220341</v>
      </c>
      <c r="J182" s="110"/>
      <c r="K182" s="46" t="s">
        <v>728</v>
      </c>
      <c r="L182" s="47" t="s">
        <v>729</v>
      </c>
      <c r="M182" s="44" t="s">
        <v>47</v>
      </c>
      <c r="N182" s="48">
        <v>8710364071500</v>
      </c>
      <c r="O182" s="48">
        <v>367</v>
      </c>
      <c r="P182" s="48">
        <v>280</v>
      </c>
      <c r="Q182" s="48">
        <v>113</v>
      </c>
      <c r="R182" s="100" t="s">
        <v>730</v>
      </c>
      <c r="S182" s="100" t="s">
        <v>731</v>
      </c>
      <c r="T182" s="48">
        <v>54</v>
      </c>
    </row>
    <row r="183" spans="2:20" ht="69.75" customHeight="1" x14ac:dyDescent="0.2">
      <c r="B183" s="41" t="s">
        <v>670</v>
      </c>
      <c r="C183" s="44" t="s">
        <v>725</v>
      </c>
      <c r="D183" s="43" t="s">
        <v>732</v>
      </c>
      <c r="E183" s="44" t="s">
        <v>733</v>
      </c>
      <c r="F183" s="44"/>
      <c r="G183" s="45" t="s">
        <v>110</v>
      </c>
      <c r="H183" s="90">
        <v>9649</v>
      </c>
      <c r="I183" s="90">
        <f t="shared" si="2"/>
        <v>8177.1186440677966</v>
      </c>
      <c r="J183" s="110"/>
      <c r="K183" s="46" t="s">
        <v>734</v>
      </c>
      <c r="L183" s="47" t="s">
        <v>735</v>
      </c>
      <c r="M183" s="44" t="s">
        <v>47</v>
      </c>
      <c r="N183" s="48">
        <v>8710364071524</v>
      </c>
      <c r="O183" s="48">
        <v>555</v>
      </c>
      <c r="P183" s="48">
        <v>308</v>
      </c>
      <c r="Q183" s="48">
        <v>146</v>
      </c>
      <c r="R183" s="100" t="s">
        <v>736</v>
      </c>
      <c r="S183" s="100" t="s">
        <v>737</v>
      </c>
      <c r="T183" s="48">
        <v>24</v>
      </c>
    </row>
    <row r="184" spans="2:20" ht="69.75" customHeight="1" x14ac:dyDescent="0.2">
      <c r="B184" s="41" t="s">
        <v>670</v>
      </c>
      <c r="C184" s="44" t="s">
        <v>738</v>
      </c>
      <c r="D184" s="43" t="s">
        <v>739</v>
      </c>
      <c r="E184" s="44" t="s">
        <v>740</v>
      </c>
      <c r="F184" s="44"/>
      <c r="G184" s="45" t="s">
        <v>43</v>
      </c>
      <c r="H184" s="90">
        <v>3699</v>
      </c>
      <c r="I184" s="90">
        <f t="shared" si="2"/>
        <v>3134.7457627118647</v>
      </c>
      <c r="J184" s="114"/>
      <c r="K184" s="46" t="s">
        <v>741</v>
      </c>
      <c r="L184" s="47" t="s">
        <v>742</v>
      </c>
      <c r="M184" s="44" t="s">
        <v>47</v>
      </c>
      <c r="N184" s="48">
        <v>8710364071760</v>
      </c>
      <c r="O184" s="48">
        <v>325</v>
      </c>
      <c r="P184" s="48">
        <v>131</v>
      </c>
      <c r="Q184" s="48">
        <v>121</v>
      </c>
      <c r="R184" s="100">
        <v>2.657</v>
      </c>
      <c r="S184" s="100">
        <v>2.12</v>
      </c>
      <c r="T184" s="48">
        <v>147</v>
      </c>
    </row>
    <row r="185" spans="2:20" ht="69.75" customHeight="1" x14ac:dyDescent="0.2">
      <c r="B185" s="41" t="s">
        <v>670</v>
      </c>
      <c r="C185" s="44" t="s">
        <v>738</v>
      </c>
      <c r="D185" s="43" t="s">
        <v>743</v>
      </c>
      <c r="E185" s="44" t="s">
        <v>744</v>
      </c>
      <c r="F185" s="44"/>
      <c r="G185" s="45" t="s">
        <v>110</v>
      </c>
      <c r="H185" s="90">
        <v>7399</v>
      </c>
      <c r="I185" s="90">
        <f t="shared" si="2"/>
        <v>6270.3389830508477</v>
      </c>
      <c r="J185" s="110"/>
      <c r="K185" s="46" t="s">
        <v>745</v>
      </c>
      <c r="L185" s="47" t="s">
        <v>746</v>
      </c>
      <c r="M185" s="44" t="s">
        <v>47</v>
      </c>
      <c r="N185" s="48">
        <v>8710364073108</v>
      </c>
      <c r="O185" s="48">
        <v>573</v>
      </c>
      <c r="P185" s="48">
        <v>144</v>
      </c>
      <c r="Q185" s="48">
        <v>196</v>
      </c>
      <c r="R185" s="100">
        <v>7.32</v>
      </c>
      <c r="S185" s="100">
        <v>5.01</v>
      </c>
      <c r="T185" s="48">
        <v>50</v>
      </c>
    </row>
    <row r="186" spans="2:20" ht="69.75" customHeight="1" x14ac:dyDescent="0.2">
      <c r="B186" s="41" t="s">
        <v>670</v>
      </c>
      <c r="C186" s="44" t="s">
        <v>747</v>
      </c>
      <c r="D186" s="43" t="s">
        <v>748</v>
      </c>
      <c r="E186" s="44" t="s">
        <v>749</v>
      </c>
      <c r="F186" s="44"/>
      <c r="G186" s="45" t="s">
        <v>110</v>
      </c>
      <c r="H186" s="90">
        <v>3829</v>
      </c>
      <c r="I186" s="90">
        <f t="shared" si="2"/>
        <v>3244.9152542372881</v>
      </c>
      <c r="J186" s="110" t="s">
        <v>890</v>
      </c>
      <c r="K186" s="46" t="s">
        <v>751</v>
      </c>
      <c r="L186" s="47" t="s">
        <v>752</v>
      </c>
      <c r="M186" s="44" t="s">
        <v>47</v>
      </c>
      <c r="N186" s="48">
        <v>8710364071623</v>
      </c>
      <c r="O186" s="48">
        <v>366</v>
      </c>
      <c r="P186" s="48">
        <v>261</v>
      </c>
      <c r="Q186" s="48">
        <v>232</v>
      </c>
      <c r="R186" s="100" t="s">
        <v>753</v>
      </c>
      <c r="S186" s="100" t="s">
        <v>754</v>
      </c>
      <c r="T186" s="48">
        <v>30</v>
      </c>
    </row>
    <row r="187" spans="2:20" ht="69.75" customHeight="1" x14ac:dyDescent="0.2">
      <c r="B187" s="41" t="s">
        <v>670</v>
      </c>
      <c r="C187" s="44" t="s">
        <v>747</v>
      </c>
      <c r="D187" s="43" t="s">
        <v>755</v>
      </c>
      <c r="E187" s="44" t="s">
        <v>756</v>
      </c>
      <c r="F187" s="44"/>
      <c r="G187" s="45" t="s">
        <v>110</v>
      </c>
      <c r="H187" s="90">
        <v>6799</v>
      </c>
      <c r="I187" s="90">
        <f t="shared" si="2"/>
        <v>5761.8644067796613</v>
      </c>
      <c r="J187" s="110"/>
      <c r="K187" s="46" t="s">
        <v>757</v>
      </c>
      <c r="L187" s="47" t="s">
        <v>758</v>
      </c>
      <c r="M187" s="44" t="s">
        <v>47</v>
      </c>
      <c r="N187" s="48">
        <v>8710364071630</v>
      </c>
      <c r="O187" s="48">
        <v>375</v>
      </c>
      <c r="P187" s="48">
        <v>280</v>
      </c>
      <c r="Q187" s="48">
        <v>215</v>
      </c>
      <c r="R187" s="100" t="s">
        <v>759</v>
      </c>
      <c r="S187" s="100" t="s">
        <v>760</v>
      </c>
      <c r="T187" s="48">
        <v>45</v>
      </c>
    </row>
    <row r="188" spans="2:20" ht="69.75" customHeight="1" x14ac:dyDescent="0.2">
      <c r="B188" s="41" t="s">
        <v>670</v>
      </c>
      <c r="C188" s="44" t="s">
        <v>747</v>
      </c>
      <c r="D188" s="43" t="s">
        <v>761</v>
      </c>
      <c r="E188" s="44" t="s">
        <v>762</v>
      </c>
      <c r="F188" s="44"/>
      <c r="G188" s="45" t="s">
        <v>110</v>
      </c>
      <c r="H188" s="90">
        <v>15999</v>
      </c>
      <c r="I188" s="90">
        <f t="shared" si="2"/>
        <v>13558.474576271186</v>
      </c>
      <c r="J188" s="110" t="s">
        <v>750</v>
      </c>
      <c r="K188" s="46" t="s">
        <v>763</v>
      </c>
      <c r="L188" s="47" t="s">
        <v>764</v>
      </c>
      <c r="M188" s="44" t="s">
        <v>47</v>
      </c>
      <c r="N188" s="48">
        <v>8710364071647</v>
      </c>
      <c r="O188" s="48">
        <v>537</v>
      </c>
      <c r="P188" s="48">
        <v>280</v>
      </c>
      <c r="Q188" s="48">
        <v>275</v>
      </c>
      <c r="R188" s="100" t="s">
        <v>765</v>
      </c>
      <c r="S188" s="100" t="s">
        <v>766</v>
      </c>
      <c r="T188" s="48">
        <v>12</v>
      </c>
    </row>
    <row r="189" spans="2:20" ht="69.75" customHeight="1" x14ac:dyDescent="0.2">
      <c r="B189" s="41" t="s">
        <v>670</v>
      </c>
      <c r="C189" s="44" t="s">
        <v>327</v>
      </c>
      <c r="D189" s="43" t="s">
        <v>767</v>
      </c>
      <c r="E189" s="44" t="s">
        <v>768</v>
      </c>
      <c r="F189" s="44"/>
      <c r="G189" s="45" t="s">
        <v>110</v>
      </c>
      <c r="H189" s="90">
        <v>5519</v>
      </c>
      <c r="I189" s="90">
        <f t="shared" si="2"/>
        <v>4677.1186440677966</v>
      </c>
      <c r="J189" s="110"/>
      <c r="K189" s="46" t="s">
        <v>769</v>
      </c>
      <c r="L189" s="47" t="s">
        <v>770</v>
      </c>
      <c r="M189" s="44" t="s">
        <v>47</v>
      </c>
      <c r="N189" s="48">
        <v>8710364071593</v>
      </c>
      <c r="O189" s="48">
        <v>370</v>
      </c>
      <c r="P189" s="48">
        <v>236</v>
      </c>
      <c r="Q189" s="48">
        <v>130</v>
      </c>
      <c r="R189" s="100" t="s">
        <v>771</v>
      </c>
      <c r="S189" s="100" t="s">
        <v>772</v>
      </c>
      <c r="T189" s="48">
        <v>72</v>
      </c>
    </row>
    <row r="190" spans="2:20" ht="69.75" customHeight="1" x14ac:dyDescent="0.2">
      <c r="B190" s="41" t="s">
        <v>670</v>
      </c>
      <c r="C190" s="44" t="s">
        <v>327</v>
      </c>
      <c r="D190" s="43" t="s">
        <v>773</v>
      </c>
      <c r="E190" s="44" t="s">
        <v>774</v>
      </c>
      <c r="F190" s="44"/>
      <c r="G190" s="45" t="s">
        <v>110</v>
      </c>
      <c r="H190" s="90">
        <v>5699</v>
      </c>
      <c r="I190" s="90">
        <f t="shared" si="2"/>
        <v>4829.6610169491532</v>
      </c>
      <c r="J190" s="110"/>
      <c r="K190" s="46" t="s">
        <v>775</v>
      </c>
      <c r="L190" s="47" t="s">
        <v>776</v>
      </c>
      <c r="M190" s="44" t="s">
        <v>47</v>
      </c>
      <c r="N190" s="48">
        <v>8710364071586</v>
      </c>
      <c r="O190" s="48">
        <v>368</v>
      </c>
      <c r="P190" s="48">
        <v>240</v>
      </c>
      <c r="Q190" s="48">
        <v>122</v>
      </c>
      <c r="R190" s="100">
        <v>3.6</v>
      </c>
      <c r="S190" s="100">
        <v>2.58</v>
      </c>
      <c r="T190" s="48">
        <v>72</v>
      </c>
    </row>
    <row r="191" spans="2:20" ht="69.75" customHeight="1" x14ac:dyDescent="0.2">
      <c r="B191" s="41" t="s">
        <v>670</v>
      </c>
      <c r="C191" s="44" t="s">
        <v>357</v>
      </c>
      <c r="D191" s="43" t="s">
        <v>777</v>
      </c>
      <c r="E191" s="44" t="s">
        <v>778</v>
      </c>
      <c r="F191" s="44"/>
      <c r="G191" s="45" t="s">
        <v>110</v>
      </c>
      <c r="H191" s="90">
        <v>7999</v>
      </c>
      <c r="I191" s="90">
        <f t="shared" si="2"/>
        <v>6778.8135593220341</v>
      </c>
      <c r="J191" s="110"/>
      <c r="K191" s="46" t="s">
        <v>779</v>
      </c>
      <c r="L191" s="47" t="s">
        <v>780</v>
      </c>
      <c r="M191" s="44" t="s">
        <v>47</v>
      </c>
      <c r="N191" s="48">
        <v>8710364071609</v>
      </c>
      <c r="O191" s="48">
        <v>585</v>
      </c>
      <c r="P191" s="48">
        <v>240</v>
      </c>
      <c r="Q191" s="48">
        <v>135</v>
      </c>
      <c r="R191" s="100" t="s">
        <v>781</v>
      </c>
      <c r="S191" s="100" t="s">
        <v>782</v>
      </c>
      <c r="T191" s="48">
        <v>40</v>
      </c>
    </row>
    <row r="192" spans="2:20" ht="69.75" customHeight="1" x14ac:dyDescent="0.2">
      <c r="B192" s="41" t="s">
        <v>670</v>
      </c>
      <c r="C192" s="44" t="s">
        <v>357</v>
      </c>
      <c r="D192" s="43" t="s">
        <v>783</v>
      </c>
      <c r="E192" s="44" t="s">
        <v>784</v>
      </c>
      <c r="F192" s="44"/>
      <c r="G192" s="45" t="s">
        <v>110</v>
      </c>
      <c r="H192" s="90">
        <v>9699</v>
      </c>
      <c r="I192" s="90">
        <f t="shared" si="2"/>
        <v>8219.4915254237294</v>
      </c>
      <c r="J192" s="110"/>
      <c r="K192" s="46" t="s">
        <v>785</v>
      </c>
      <c r="L192" s="47" t="s">
        <v>780</v>
      </c>
      <c r="M192" s="44" t="s">
        <v>47</v>
      </c>
      <c r="N192" s="48">
        <v>8710364071616</v>
      </c>
      <c r="O192" s="48">
        <v>605</v>
      </c>
      <c r="P192" s="48">
        <v>250</v>
      </c>
      <c r="Q192" s="48">
        <v>141</v>
      </c>
      <c r="R192" s="100" t="s">
        <v>786</v>
      </c>
      <c r="S192" s="100" t="s">
        <v>787</v>
      </c>
      <c r="T192" s="48">
        <v>40</v>
      </c>
    </row>
    <row r="193" spans="2:20" ht="69.75" customHeight="1" x14ac:dyDescent="0.2">
      <c r="B193" s="41" t="s">
        <v>670</v>
      </c>
      <c r="C193" s="44" t="s">
        <v>738</v>
      </c>
      <c r="D193" s="43" t="s">
        <v>788</v>
      </c>
      <c r="E193" s="44" t="s">
        <v>789</v>
      </c>
      <c r="F193" s="44"/>
      <c r="G193" s="45" t="s">
        <v>110</v>
      </c>
      <c r="H193" s="90">
        <v>4749</v>
      </c>
      <c r="I193" s="90">
        <f t="shared" si="2"/>
        <v>4024.5762711864409</v>
      </c>
      <c r="J193" s="110"/>
      <c r="K193" s="46" t="s">
        <v>790</v>
      </c>
      <c r="L193" s="47" t="s">
        <v>791</v>
      </c>
      <c r="M193" s="44" t="s">
        <v>47</v>
      </c>
      <c r="N193" s="48">
        <v>8710364071692</v>
      </c>
      <c r="O193" s="48">
        <v>367</v>
      </c>
      <c r="P193" s="48">
        <v>239</v>
      </c>
      <c r="Q193" s="48">
        <v>152</v>
      </c>
      <c r="R193" s="100" t="s">
        <v>792</v>
      </c>
      <c r="S193" s="100" t="s">
        <v>793</v>
      </c>
      <c r="T193" s="48">
        <v>60</v>
      </c>
    </row>
    <row r="194" spans="2:20" ht="69.75" customHeight="1" x14ac:dyDescent="0.2">
      <c r="B194" s="41" t="s">
        <v>670</v>
      </c>
      <c r="C194" s="44" t="s">
        <v>738</v>
      </c>
      <c r="D194" s="43" t="s">
        <v>794</v>
      </c>
      <c r="E194" s="44" t="s">
        <v>795</v>
      </c>
      <c r="F194" s="44"/>
      <c r="G194" s="45" t="s">
        <v>110</v>
      </c>
      <c r="H194" s="90">
        <v>6099</v>
      </c>
      <c r="I194" s="90">
        <f t="shared" si="2"/>
        <v>5168.6440677966102</v>
      </c>
      <c r="J194" s="110"/>
      <c r="K194" s="46" t="s">
        <v>796</v>
      </c>
      <c r="L194" s="47" t="s">
        <v>797</v>
      </c>
      <c r="M194" s="44" t="s">
        <v>47</v>
      </c>
      <c r="N194" s="48">
        <v>8710364071722</v>
      </c>
      <c r="O194" s="48">
        <v>380</v>
      </c>
      <c r="P194" s="48">
        <v>227</v>
      </c>
      <c r="Q194" s="48">
        <v>205</v>
      </c>
      <c r="R194" s="100" t="s">
        <v>798</v>
      </c>
      <c r="S194" s="100" t="s">
        <v>799</v>
      </c>
      <c r="T194" s="48">
        <v>50</v>
      </c>
    </row>
    <row r="195" spans="2:20" ht="69.75" customHeight="1" x14ac:dyDescent="0.2">
      <c r="B195" s="41" t="s">
        <v>670</v>
      </c>
      <c r="C195" s="44" t="s">
        <v>738</v>
      </c>
      <c r="D195" s="43" t="s">
        <v>800</v>
      </c>
      <c r="E195" s="44" t="s">
        <v>801</v>
      </c>
      <c r="F195" s="44"/>
      <c r="G195" s="45" t="s">
        <v>110</v>
      </c>
      <c r="H195" s="90">
        <v>12349</v>
      </c>
      <c r="I195" s="90">
        <f t="shared" si="2"/>
        <v>10465.254237288136</v>
      </c>
      <c r="J195" s="114" t="s">
        <v>750</v>
      </c>
      <c r="K195" s="46" t="s">
        <v>802</v>
      </c>
      <c r="L195" s="47" t="s">
        <v>803</v>
      </c>
      <c r="M195" s="44" t="s">
        <v>47</v>
      </c>
      <c r="N195" s="48">
        <v>8710364071739</v>
      </c>
      <c r="O195" s="48">
        <v>568</v>
      </c>
      <c r="P195" s="48">
        <v>312</v>
      </c>
      <c r="Q195" s="48">
        <v>250</v>
      </c>
      <c r="R195" s="100" t="s">
        <v>804</v>
      </c>
      <c r="S195" s="100" t="s">
        <v>805</v>
      </c>
      <c r="T195" s="48">
        <v>18</v>
      </c>
    </row>
    <row r="196" spans="2:20" ht="69.75" customHeight="1" x14ac:dyDescent="0.2">
      <c r="B196" s="41" t="s">
        <v>670</v>
      </c>
      <c r="C196" s="44" t="s">
        <v>469</v>
      </c>
      <c r="D196" s="43" t="s">
        <v>806</v>
      </c>
      <c r="E196" s="44" t="s">
        <v>807</v>
      </c>
      <c r="F196" s="44"/>
      <c r="G196" s="45" t="s">
        <v>110</v>
      </c>
      <c r="H196" s="90">
        <v>7659</v>
      </c>
      <c r="I196" s="90">
        <f t="shared" si="2"/>
        <v>6490.6779661016953</v>
      </c>
      <c r="J196" s="110"/>
      <c r="K196" s="46" t="s">
        <v>808</v>
      </c>
      <c r="L196" s="47" t="s">
        <v>809</v>
      </c>
      <c r="M196" s="44" t="s">
        <v>47</v>
      </c>
      <c r="N196" s="48">
        <v>8710364071456</v>
      </c>
      <c r="O196" s="48">
        <v>410</v>
      </c>
      <c r="P196" s="48">
        <v>250</v>
      </c>
      <c r="Q196" s="48">
        <v>200</v>
      </c>
      <c r="R196" s="100" t="s">
        <v>810</v>
      </c>
      <c r="S196" s="100" t="s">
        <v>811</v>
      </c>
      <c r="T196" s="48">
        <v>36</v>
      </c>
    </row>
    <row r="197" spans="2:20" ht="69.75" customHeight="1" x14ac:dyDescent="0.2">
      <c r="B197" s="41" t="s">
        <v>670</v>
      </c>
      <c r="C197" s="44" t="s">
        <v>812</v>
      </c>
      <c r="D197" s="43" t="s">
        <v>813</v>
      </c>
      <c r="E197" s="44" t="s">
        <v>814</v>
      </c>
      <c r="F197" s="44"/>
      <c r="G197" s="45" t="s">
        <v>110</v>
      </c>
      <c r="H197" s="90">
        <v>4559</v>
      </c>
      <c r="I197" s="90">
        <f t="shared" si="2"/>
        <v>3863.5593220338983</v>
      </c>
      <c r="J197" s="110"/>
      <c r="K197" s="46" t="s">
        <v>815</v>
      </c>
      <c r="L197" s="47" t="s">
        <v>816</v>
      </c>
      <c r="M197" s="44" t="s">
        <v>47</v>
      </c>
      <c r="N197" s="48">
        <v>8710364071753</v>
      </c>
      <c r="O197" s="48">
        <v>365</v>
      </c>
      <c r="P197" s="48">
        <v>244</v>
      </c>
      <c r="Q197" s="48">
        <v>122</v>
      </c>
      <c r="R197" s="100" t="s">
        <v>817</v>
      </c>
      <c r="S197" s="100" t="s">
        <v>818</v>
      </c>
      <c r="T197" s="48">
        <v>72</v>
      </c>
    </row>
    <row r="198" spans="2:20" ht="69.75" customHeight="1" x14ac:dyDescent="0.2">
      <c r="B198" s="41" t="s">
        <v>670</v>
      </c>
      <c r="C198" s="44" t="s">
        <v>819</v>
      </c>
      <c r="D198" s="43" t="s">
        <v>820</v>
      </c>
      <c r="E198" s="44" t="s">
        <v>821</v>
      </c>
      <c r="F198" s="44"/>
      <c r="G198" s="45" t="s">
        <v>110</v>
      </c>
      <c r="H198" s="90">
        <v>5499</v>
      </c>
      <c r="I198" s="90">
        <f t="shared" si="2"/>
        <v>4660.1694915254238</v>
      </c>
      <c r="J198" s="110"/>
      <c r="K198" s="46" t="s">
        <v>822</v>
      </c>
      <c r="L198" s="47" t="s">
        <v>823</v>
      </c>
      <c r="M198" s="44" t="s">
        <v>47</v>
      </c>
      <c r="N198" s="48">
        <v>8710364071746</v>
      </c>
      <c r="O198" s="48">
        <v>368</v>
      </c>
      <c r="P198" s="48">
        <v>243</v>
      </c>
      <c r="Q198" s="48">
        <v>126</v>
      </c>
      <c r="R198" s="100" t="s">
        <v>824</v>
      </c>
      <c r="S198" s="100" t="s">
        <v>825</v>
      </c>
      <c r="T198" s="48" t="s">
        <v>826</v>
      </c>
    </row>
    <row r="199" spans="2:20" ht="69.75" customHeight="1" x14ac:dyDescent="0.2">
      <c r="B199" s="41" t="s">
        <v>670</v>
      </c>
      <c r="C199" s="44" t="s">
        <v>827</v>
      </c>
      <c r="D199" s="43" t="s">
        <v>828</v>
      </c>
      <c r="E199" s="44" t="s">
        <v>829</v>
      </c>
      <c r="F199" s="44"/>
      <c r="G199" s="45" t="s">
        <v>43</v>
      </c>
      <c r="H199" s="115">
        <v>799</v>
      </c>
      <c r="I199" s="90">
        <f t="shared" si="2"/>
        <v>677.11864406779659</v>
      </c>
      <c r="J199" s="109"/>
      <c r="K199" s="47" t="s">
        <v>830</v>
      </c>
      <c r="L199" s="47" t="s">
        <v>830</v>
      </c>
      <c r="M199" s="44" t="s">
        <v>47</v>
      </c>
      <c r="N199" s="48">
        <v>8710364042777</v>
      </c>
      <c r="O199" s="48">
        <v>120</v>
      </c>
      <c r="P199" s="48">
        <v>67</v>
      </c>
      <c r="Q199" s="48">
        <v>21</v>
      </c>
      <c r="R199" s="100">
        <v>0.15</v>
      </c>
      <c r="S199" s="100">
        <v>0.15</v>
      </c>
      <c r="T199" s="48">
        <v>3240</v>
      </c>
    </row>
    <row r="200" spans="2:20" ht="69.75" customHeight="1" x14ac:dyDescent="0.2">
      <c r="B200" s="41" t="s">
        <v>670</v>
      </c>
      <c r="C200" s="44" t="s">
        <v>831</v>
      </c>
      <c r="D200" s="43" t="s">
        <v>832</v>
      </c>
      <c r="E200" s="44" t="s">
        <v>833</v>
      </c>
      <c r="F200" s="44"/>
      <c r="G200" s="45" t="s">
        <v>110</v>
      </c>
      <c r="H200" s="90">
        <v>9499</v>
      </c>
      <c r="I200" s="90">
        <f t="shared" si="2"/>
        <v>8050</v>
      </c>
      <c r="J200" s="110"/>
      <c r="K200" s="52" t="s">
        <v>834</v>
      </c>
      <c r="L200" s="47" t="s">
        <v>835</v>
      </c>
      <c r="M200" s="44" t="s">
        <v>47</v>
      </c>
      <c r="N200" s="48">
        <v>8710364071807</v>
      </c>
      <c r="O200" s="48">
        <v>586</v>
      </c>
      <c r="P200" s="48">
        <v>244</v>
      </c>
      <c r="Q200" s="48">
        <v>128</v>
      </c>
      <c r="R200" s="100" t="s">
        <v>836</v>
      </c>
      <c r="S200" s="100" t="s">
        <v>837</v>
      </c>
      <c r="T200" s="48">
        <v>36</v>
      </c>
    </row>
    <row r="201" spans="2:20" ht="69.75" customHeight="1" x14ac:dyDescent="0.2">
      <c r="B201" s="41" t="s">
        <v>670</v>
      </c>
      <c r="C201" s="44" t="s">
        <v>838</v>
      </c>
      <c r="D201" s="43" t="s">
        <v>839</v>
      </c>
      <c r="E201" s="44" t="s">
        <v>840</v>
      </c>
      <c r="F201" s="44"/>
      <c r="G201" s="45" t="s">
        <v>43</v>
      </c>
      <c r="H201" s="90">
        <v>5999</v>
      </c>
      <c r="I201" s="90">
        <f t="shared" si="2"/>
        <v>5083.8983050847464</v>
      </c>
      <c r="J201" s="110"/>
      <c r="K201" s="46" t="s">
        <v>841</v>
      </c>
      <c r="L201" s="47" t="s">
        <v>842</v>
      </c>
      <c r="M201" s="44" t="s">
        <v>47</v>
      </c>
      <c r="N201" s="48">
        <v>8710364071661</v>
      </c>
      <c r="O201" s="48">
        <v>363</v>
      </c>
      <c r="P201" s="48">
        <v>281</v>
      </c>
      <c r="Q201" s="48">
        <v>274</v>
      </c>
      <c r="R201" s="100" t="s">
        <v>843</v>
      </c>
      <c r="S201" s="100" t="s">
        <v>844</v>
      </c>
      <c r="T201" s="48">
        <v>24</v>
      </c>
    </row>
    <row r="202" spans="2:20" ht="69.75" customHeight="1" x14ac:dyDescent="0.2">
      <c r="B202" s="41" t="s">
        <v>670</v>
      </c>
      <c r="C202" s="44" t="s">
        <v>838</v>
      </c>
      <c r="D202" s="43" t="s">
        <v>845</v>
      </c>
      <c r="E202" s="44" t="s">
        <v>846</v>
      </c>
      <c r="F202" s="44"/>
      <c r="G202" s="45" t="s">
        <v>43</v>
      </c>
      <c r="H202" s="115">
        <v>2799</v>
      </c>
      <c r="I202" s="90">
        <f t="shared" si="2"/>
        <v>2372.0338983050847</v>
      </c>
      <c r="J202" s="110"/>
      <c r="K202" s="47" t="s">
        <v>847</v>
      </c>
      <c r="L202" s="47" t="s">
        <v>847</v>
      </c>
      <c r="M202" s="44" t="s">
        <v>47</v>
      </c>
      <c r="N202" s="48">
        <v>8710364048694</v>
      </c>
      <c r="O202" s="48">
        <v>225</v>
      </c>
      <c r="P202" s="48">
        <v>220</v>
      </c>
      <c r="Q202" s="48">
        <v>75</v>
      </c>
      <c r="R202" s="100">
        <v>3.02</v>
      </c>
      <c r="S202" s="100">
        <v>3.02</v>
      </c>
      <c r="T202" s="48">
        <v>120</v>
      </c>
    </row>
    <row r="203" spans="2:20" ht="69.75" customHeight="1" x14ac:dyDescent="0.2">
      <c r="B203" s="41" t="s">
        <v>670</v>
      </c>
      <c r="C203" s="44" t="s">
        <v>738</v>
      </c>
      <c r="D203" s="43" t="s">
        <v>848</v>
      </c>
      <c r="E203" s="44" t="s">
        <v>849</v>
      </c>
      <c r="F203" s="44"/>
      <c r="G203" s="45" t="s">
        <v>43</v>
      </c>
      <c r="H203" s="90">
        <v>28499</v>
      </c>
      <c r="I203" s="90">
        <f t="shared" si="2"/>
        <v>24151.69491525424</v>
      </c>
      <c r="J203" s="110"/>
      <c r="K203" s="46" t="s">
        <v>850</v>
      </c>
      <c r="L203" s="47" t="s">
        <v>851</v>
      </c>
      <c r="M203" s="44" t="s">
        <v>47</v>
      </c>
      <c r="N203" s="48">
        <v>8710364071715</v>
      </c>
      <c r="O203" s="48">
        <v>795</v>
      </c>
      <c r="P203" s="48">
        <v>348</v>
      </c>
      <c r="Q203" s="48">
        <v>235</v>
      </c>
      <c r="R203" s="100" t="s">
        <v>852</v>
      </c>
      <c r="S203" s="100" t="s">
        <v>853</v>
      </c>
      <c r="T203" s="48">
        <v>12</v>
      </c>
    </row>
    <row r="204" spans="2:20" ht="69.75" customHeight="1" x14ac:dyDescent="0.2">
      <c r="B204" s="41" t="s">
        <v>670</v>
      </c>
      <c r="C204" s="44" t="s">
        <v>738</v>
      </c>
      <c r="D204" s="43" t="s">
        <v>854</v>
      </c>
      <c r="E204" s="48" t="s">
        <v>855</v>
      </c>
      <c r="F204" s="48"/>
      <c r="G204" s="45" t="s">
        <v>43</v>
      </c>
      <c r="H204" s="115">
        <v>1299</v>
      </c>
      <c r="I204" s="90">
        <f t="shared" si="2"/>
        <v>1100.8474576271187</v>
      </c>
      <c r="J204" s="110"/>
      <c r="K204" s="47" t="s">
        <v>856</v>
      </c>
      <c r="L204" s="47" t="s">
        <v>856</v>
      </c>
      <c r="M204" s="44" t="s">
        <v>47</v>
      </c>
      <c r="N204" s="48">
        <v>8710364065561</v>
      </c>
      <c r="O204" s="48">
        <v>226</v>
      </c>
      <c r="P204" s="48">
        <v>223</v>
      </c>
      <c r="Q204" s="48">
        <v>7</v>
      </c>
      <c r="R204" s="100">
        <v>0.16</v>
      </c>
      <c r="S204" s="100">
        <v>0.16</v>
      </c>
      <c r="T204" s="48">
        <v>1000</v>
      </c>
    </row>
    <row r="205" spans="2:20" ht="69.75" customHeight="1" x14ac:dyDescent="0.2">
      <c r="B205" s="41" t="s">
        <v>670</v>
      </c>
      <c r="C205" s="44" t="s">
        <v>738</v>
      </c>
      <c r="D205" s="43" t="s">
        <v>857</v>
      </c>
      <c r="E205" s="48" t="s">
        <v>858</v>
      </c>
      <c r="F205" s="48"/>
      <c r="G205" s="45" t="s">
        <v>43</v>
      </c>
      <c r="H205" s="115">
        <v>1299</v>
      </c>
      <c r="I205" s="90">
        <f t="shared" si="2"/>
        <v>1100.8474576271187</v>
      </c>
      <c r="J205" s="110"/>
      <c r="K205" s="47" t="s">
        <v>859</v>
      </c>
      <c r="L205" s="47" t="s">
        <v>859</v>
      </c>
      <c r="M205" s="44" t="s">
        <v>47</v>
      </c>
      <c r="N205" s="48">
        <v>8710364065578</v>
      </c>
      <c r="O205" s="48">
        <v>226</v>
      </c>
      <c r="P205" s="48">
        <v>223</v>
      </c>
      <c r="Q205" s="48">
        <v>7</v>
      </c>
      <c r="R205" s="100">
        <v>0.16</v>
      </c>
      <c r="S205" s="100">
        <v>0.16</v>
      </c>
      <c r="T205" s="48">
        <v>1000</v>
      </c>
    </row>
    <row r="206" spans="2:20" ht="69.75" customHeight="1" x14ac:dyDescent="0.2">
      <c r="B206" s="41" t="s">
        <v>670</v>
      </c>
      <c r="C206" s="44" t="s">
        <v>738</v>
      </c>
      <c r="D206" s="43" t="s">
        <v>860</v>
      </c>
      <c r="E206" s="48" t="s">
        <v>861</v>
      </c>
      <c r="F206" s="48"/>
      <c r="G206" s="45" t="s">
        <v>43</v>
      </c>
      <c r="H206" s="115">
        <v>1299</v>
      </c>
      <c r="I206" s="90">
        <f t="shared" ref="I206:I209" si="3">H206/1.18</f>
        <v>1100.8474576271187</v>
      </c>
      <c r="J206" s="110"/>
      <c r="K206" s="47" t="s">
        <v>862</v>
      </c>
      <c r="L206" s="47" t="s">
        <v>862</v>
      </c>
      <c r="M206" s="44" t="s">
        <v>47</v>
      </c>
      <c r="N206" s="48">
        <v>8710364065585</v>
      </c>
      <c r="O206" s="48">
        <v>226</v>
      </c>
      <c r="P206" s="48">
        <v>223</v>
      </c>
      <c r="Q206" s="48">
        <v>7</v>
      </c>
      <c r="R206" s="100">
        <v>0.16</v>
      </c>
      <c r="S206" s="100">
        <v>0.16</v>
      </c>
      <c r="T206" s="48">
        <v>1000</v>
      </c>
    </row>
    <row r="207" spans="2:20" ht="69.75" customHeight="1" x14ac:dyDescent="0.2">
      <c r="B207" s="41" t="s">
        <v>670</v>
      </c>
      <c r="C207" s="44" t="s">
        <v>863</v>
      </c>
      <c r="D207" s="43" t="s">
        <v>864</v>
      </c>
      <c r="E207" s="44" t="s">
        <v>865</v>
      </c>
      <c r="F207" s="44"/>
      <c r="G207" s="45" t="s">
        <v>110</v>
      </c>
      <c r="H207" s="90">
        <v>9189</v>
      </c>
      <c r="I207" s="90">
        <f t="shared" si="3"/>
        <v>7787.2881355932204</v>
      </c>
      <c r="J207" s="110"/>
      <c r="K207" s="46" t="s">
        <v>866</v>
      </c>
      <c r="L207" s="47" t="s">
        <v>867</v>
      </c>
      <c r="M207" s="44" t="s">
        <v>47</v>
      </c>
      <c r="N207" s="48">
        <v>8710364046010</v>
      </c>
      <c r="O207" s="48">
        <v>375</v>
      </c>
      <c r="P207" s="48">
        <v>260</v>
      </c>
      <c r="Q207" s="48">
        <v>180</v>
      </c>
      <c r="R207" s="100">
        <v>4.5</v>
      </c>
      <c r="S207" s="100">
        <v>1.6</v>
      </c>
      <c r="T207" s="48">
        <v>48</v>
      </c>
    </row>
    <row r="208" spans="2:20" ht="69.75" customHeight="1" x14ac:dyDescent="0.2">
      <c r="B208" s="41" t="s">
        <v>670</v>
      </c>
      <c r="C208" s="44" t="s">
        <v>863</v>
      </c>
      <c r="D208" s="43" t="s">
        <v>868</v>
      </c>
      <c r="E208" s="44" t="s">
        <v>869</v>
      </c>
      <c r="F208" s="44"/>
      <c r="G208" s="45" t="s">
        <v>43</v>
      </c>
      <c r="H208" s="115">
        <v>1799</v>
      </c>
      <c r="I208" s="90">
        <f t="shared" si="3"/>
        <v>1524.5762711864409</v>
      </c>
      <c r="J208" s="110"/>
      <c r="K208" s="46"/>
      <c r="L208" s="47" t="s">
        <v>870</v>
      </c>
      <c r="M208" s="44" t="s">
        <v>47</v>
      </c>
      <c r="N208" s="48">
        <v>8710364061242</v>
      </c>
      <c r="O208" s="48">
        <v>565</v>
      </c>
      <c r="P208" s="48">
        <v>120</v>
      </c>
      <c r="Q208" s="48">
        <v>60</v>
      </c>
      <c r="R208" s="100">
        <v>1.7</v>
      </c>
      <c r="S208" s="100">
        <v>1.7</v>
      </c>
      <c r="T208" s="48">
        <v>180</v>
      </c>
    </row>
    <row r="209" spans="2:20" ht="69.75" customHeight="1" x14ac:dyDescent="0.2">
      <c r="B209" s="41" t="s">
        <v>670</v>
      </c>
      <c r="C209" s="44" t="s">
        <v>482</v>
      </c>
      <c r="D209" s="43" t="s">
        <v>871</v>
      </c>
      <c r="E209" s="44" t="s">
        <v>872</v>
      </c>
      <c r="F209" s="44"/>
      <c r="G209" s="45" t="s">
        <v>110</v>
      </c>
      <c r="H209" s="90">
        <v>4599</v>
      </c>
      <c r="I209" s="90">
        <f t="shared" si="3"/>
        <v>3897.4576271186443</v>
      </c>
      <c r="J209" s="110"/>
      <c r="K209" s="46" t="s">
        <v>873</v>
      </c>
      <c r="L209" s="47" t="s">
        <v>874</v>
      </c>
      <c r="M209" s="44" t="s">
        <v>47</v>
      </c>
      <c r="N209" s="48">
        <v>8710364071449</v>
      </c>
      <c r="O209" s="48">
        <v>365</v>
      </c>
      <c r="P209" s="48">
        <v>238</v>
      </c>
      <c r="Q209" s="48">
        <v>95</v>
      </c>
      <c r="R209" s="100" t="s">
        <v>875</v>
      </c>
      <c r="S209" s="100" t="s">
        <v>876</v>
      </c>
      <c r="T209" s="48">
        <v>96</v>
      </c>
    </row>
  </sheetData>
  <autoFilter ref="B12:T138">
    <sortState ref="B13:AB219">
      <sortCondition ref="B12:B219"/>
    </sortState>
  </autoFilter>
  <mergeCells count="14">
    <mergeCell ref="T10:T11"/>
    <mergeCell ref="J10:J11"/>
    <mergeCell ref="K10:L10"/>
    <mergeCell ref="M10:M11"/>
    <mergeCell ref="N10:N11"/>
    <mergeCell ref="O10:S10"/>
    <mergeCell ref="G10:G11"/>
    <mergeCell ref="H10:H11"/>
    <mergeCell ref="I10:I11"/>
    <mergeCell ref="B10:B11"/>
    <mergeCell ref="C10:C11"/>
    <mergeCell ref="D10:D11"/>
    <mergeCell ref="E10:E11"/>
    <mergeCell ref="F10:F11"/>
  </mergeCells>
  <hyperlinks>
    <hyperlink ref="F8" r:id="rId1"/>
    <hyperlink ref="D8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Skil</vt:lpstr>
    </vt:vector>
  </TitlesOfParts>
  <Company>BOSCH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Yemets Natalia (PT/MKS-EO)</dc:creator>
  <cp:keywords>Skil</cp:keywords>
  <cp:lastModifiedBy>Администратор</cp:lastModifiedBy>
  <dcterms:created xsi:type="dcterms:W3CDTF">2016-08-31T09:18:23Z</dcterms:created>
  <dcterms:modified xsi:type="dcterms:W3CDTF">2016-09-08T18:19:31Z</dcterms:modified>
</cp:coreProperties>
</file>