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СКИДКИ НА МАКСИМУМЕ" sheetId="1" r:id="rId1"/>
  </sheets>
  <definedNames>
    <definedName name="_xlnm._FilterDatabase" localSheetId="0" hidden="1">'СКИДКИ НА МАКСИМУМЕ'!$A$1:$G$275</definedName>
  </definedNames>
  <calcPr calcId="145621"/>
</workbook>
</file>

<file path=xl/calcChain.xml><?xml version="1.0" encoding="utf-8"?>
<calcChain xmlns="http://schemas.openxmlformats.org/spreadsheetml/2006/main">
  <c r="E275" i="1" l="1"/>
  <c r="E274" i="1"/>
  <c r="E273" i="1"/>
  <c r="E272" i="1"/>
  <c r="E271" i="1"/>
  <c r="E270" i="1"/>
  <c r="E269" i="1"/>
  <c r="E266" i="1"/>
  <c r="E267" i="1"/>
  <c r="E268" i="1"/>
  <c r="E264" i="1"/>
  <c r="E265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7" i="1"/>
  <c r="E248" i="1"/>
  <c r="E246" i="1"/>
  <c r="E245" i="1"/>
  <c r="E243" i="1"/>
  <c r="E244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2" i="1"/>
  <c r="E203" i="1"/>
  <c r="E201" i="1"/>
  <c r="E200" i="1"/>
  <c r="E199" i="1"/>
  <c r="E198" i="1"/>
  <c r="E197" i="1"/>
  <c r="E196" i="1"/>
  <c r="E195" i="1"/>
  <c r="E194" i="1"/>
  <c r="E193" i="1"/>
  <c r="E190" i="1"/>
  <c r="E191" i="1"/>
  <c r="E192" i="1"/>
  <c r="E189" i="1"/>
  <c r="E188" i="1"/>
  <c r="E187" i="1"/>
  <c r="E186" i="1"/>
  <c r="E184" i="1"/>
  <c r="E185" i="1"/>
  <c r="E183" i="1"/>
  <c r="E182" i="1"/>
  <c r="E181" i="1"/>
  <c r="E180" i="1"/>
  <c r="E179" i="1"/>
  <c r="E178" i="1"/>
  <c r="E177" i="1"/>
  <c r="E176" i="1"/>
  <c r="E175" i="1"/>
  <c r="E174" i="1"/>
  <c r="E172" i="1"/>
  <c r="E173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 l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2" i="1"/>
  <c r="E153" i="1" l="1"/>
  <c r="E152" i="1"/>
  <c r="E151" i="1"/>
  <c r="E150" i="1"/>
  <c r="E149" i="1"/>
  <c r="E147" i="1"/>
  <c r="E148" i="1"/>
  <c r="E146" i="1"/>
  <c r="E145" i="1"/>
  <c r="E144" i="1"/>
  <c r="E143" i="1"/>
  <c r="E142" i="1"/>
  <c r="E141" i="1"/>
  <c r="E138" i="1"/>
  <c r="E139" i="1"/>
  <c r="E140" i="1"/>
  <c r="E137" i="1"/>
  <c r="E136" i="1"/>
  <c r="E134" i="1"/>
  <c r="E135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</calcChain>
</file>

<file path=xl/sharedStrings.xml><?xml version="1.0" encoding="utf-8"?>
<sst xmlns="http://schemas.openxmlformats.org/spreadsheetml/2006/main" count="830" uniqueCount="562">
  <si>
    <t>Артикул</t>
  </si>
  <si>
    <t>Наименование</t>
  </si>
  <si>
    <t>РРЦ с НДС, ₽</t>
  </si>
  <si>
    <t>Скидка в розницу, %</t>
  </si>
  <si>
    <r>
      <t xml:space="preserve">Акц. РЦ с НДС, </t>
    </r>
    <r>
      <rPr>
        <b/>
        <sz val="10"/>
        <rFont val="Calibri"/>
        <family val="2"/>
        <charset val="204"/>
      </rPr>
      <t>₽</t>
    </r>
  </si>
  <si>
    <t>KN-902520</t>
  </si>
  <si>
    <t>Труборез-ножницы для композитных (Ø 12-25 мм) и защитных труб (Ø 18-35 мм), длина 210 мм</t>
  </si>
  <si>
    <t>ДАТА ДОБАВЛЕНИЯ В АКЦИЮ</t>
  </si>
  <si>
    <t>BE-BSG21-14</t>
  </si>
  <si>
    <t>BE-CDF403C</t>
  </si>
  <si>
    <t>BE-GK60</t>
  </si>
  <si>
    <t>BE-GRD</t>
  </si>
  <si>
    <t>BE-GS30</t>
  </si>
  <si>
    <t>BE-GS60K</t>
  </si>
  <si>
    <t>BE-GSM40</t>
  </si>
  <si>
    <t>BE-GZ50-12-2K</t>
  </si>
  <si>
    <t>BE-HKL20</t>
  </si>
  <si>
    <t>BE-LM30_10</t>
  </si>
  <si>
    <t>BE-LM80_10</t>
  </si>
  <si>
    <t>BE-PS130</t>
  </si>
  <si>
    <t>BE-STB125M</t>
  </si>
  <si>
    <t>BE-STC-VH50-T20</t>
  </si>
  <si>
    <t>BE-SVH400</t>
  </si>
  <si>
    <t>BE-TG80S17-2K</t>
  </si>
  <si>
    <t>BE-TGK100-2K</t>
  </si>
  <si>
    <t>BE-TG-P20</t>
  </si>
  <si>
    <t>BE-TGRC25B8</t>
  </si>
  <si>
    <t>BE-TW16X</t>
  </si>
  <si>
    <t>BE-TW28AV</t>
  </si>
  <si>
    <t>BE-TWV28-30-17-2K</t>
  </si>
  <si>
    <t>BE-TWVAD</t>
  </si>
  <si>
    <t>BE-UK16</t>
  </si>
  <si>
    <t>BE-VC2</t>
  </si>
  <si>
    <t>BE-VC4</t>
  </si>
  <si>
    <t>ER-D116-280</t>
  </si>
  <si>
    <t>ER-D206-250</t>
  </si>
  <si>
    <t>ER-D27</t>
  </si>
  <si>
    <t>ER-D27AL</t>
  </si>
  <si>
    <t>ER-D27L</t>
  </si>
  <si>
    <t>ER-D29BSSL-2</t>
  </si>
  <si>
    <t>ER-D331-60</t>
  </si>
  <si>
    <t>HA-3007.160</t>
  </si>
  <si>
    <t>HA-3007.751</t>
  </si>
  <si>
    <t>HA-3013.050</t>
  </si>
  <si>
    <t>HA-3013.060</t>
  </si>
  <si>
    <t>HA-3026.030</t>
  </si>
  <si>
    <t>HA-3026.040</t>
  </si>
  <si>
    <t>HA-3026.050</t>
  </si>
  <si>
    <t>HA-3027.050</t>
  </si>
  <si>
    <t>HA-3027.100</t>
  </si>
  <si>
    <t>HA-3028.050</t>
  </si>
  <si>
    <t>HA-3113.040</t>
  </si>
  <si>
    <t>HA-3113.060</t>
  </si>
  <si>
    <t>HA-3117.030</t>
  </si>
  <si>
    <t>HA-3117.040</t>
  </si>
  <si>
    <t>HA-3117.051</t>
  </si>
  <si>
    <t>HA-3366.040</t>
  </si>
  <si>
    <t>HA-3366.081</t>
  </si>
  <si>
    <t>HA-3379.060</t>
  </si>
  <si>
    <t>HA-3380.040</t>
  </si>
  <si>
    <t>HA-3380.045</t>
  </si>
  <si>
    <t>HA-3688.001</t>
  </si>
  <si>
    <t>HA-3688.003</t>
  </si>
  <si>
    <t>HA-3968.030</t>
  </si>
  <si>
    <t>HA-3968.040</t>
  </si>
  <si>
    <t>HA-3968.050</t>
  </si>
  <si>
    <t>KN-002011V01</t>
  </si>
  <si>
    <t>KN-002102LE</t>
  </si>
  <si>
    <t>KN-002103LS</t>
  </si>
  <si>
    <t>KN-002119LBLE</t>
  </si>
  <si>
    <t>KN-1285110SB</t>
  </si>
  <si>
    <t>KN-1371200ME</t>
  </si>
  <si>
    <t>KN-1381200SB</t>
  </si>
  <si>
    <t>KN-1581160</t>
  </si>
  <si>
    <t>KN-2001140</t>
  </si>
  <si>
    <t>KN-2506160T</t>
  </si>
  <si>
    <t>KN-2506160TBK</t>
  </si>
  <si>
    <t>KN-2616200T</t>
  </si>
  <si>
    <t>KN-2616200TBK</t>
  </si>
  <si>
    <t>KN-2701160</t>
  </si>
  <si>
    <t>KN-3303160</t>
  </si>
  <si>
    <t>KN-4144200</t>
  </si>
  <si>
    <t>KN-4413J2</t>
  </si>
  <si>
    <t>KN-4423J11</t>
  </si>
  <si>
    <t>KN-4431J02</t>
  </si>
  <si>
    <t>KN-4613A1</t>
  </si>
  <si>
    <t>KN-4623A11</t>
  </si>
  <si>
    <t>KN-4841J01</t>
  </si>
  <si>
    <t>KN-7006180TBK</t>
  </si>
  <si>
    <t>KN-7102200T</t>
  </si>
  <si>
    <t>KN-7132200T</t>
  </si>
  <si>
    <t>KN-7406250T</t>
  </si>
  <si>
    <t>KN-7406250TBK</t>
  </si>
  <si>
    <t>KN-8320015</t>
  </si>
  <si>
    <t>KN-8551250A</t>
  </si>
  <si>
    <t>KN-8805180</t>
  </si>
  <si>
    <t>KN-8805300</t>
  </si>
  <si>
    <t>KN-9113250</t>
  </si>
  <si>
    <t>KN-9532340SR</t>
  </si>
  <si>
    <t>KN-9536315A</t>
  </si>
  <si>
    <t>KN-9577600</t>
  </si>
  <si>
    <t>KN-9581600</t>
  </si>
  <si>
    <t>KN-974906</t>
  </si>
  <si>
    <t>KN-974910</t>
  </si>
  <si>
    <t>KN-974927</t>
  </si>
  <si>
    <t>KN-974987</t>
  </si>
  <si>
    <t>KN-9799130</t>
  </si>
  <si>
    <t>KN-9799131</t>
  </si>
  <si>
    <t>KN-9799151</t>
  </si>
  <si>
    <t>KN-9799174</t>
  </si>
  <si>
    <t>KN-9799175</t>
  </si>
  <si>
    <t>KN-9799178</t>
  </si>
  <si>
    <t>KN-9799180</t>
  </si>
  <si>
    <t>KN-979936</t>
  </si>
  <si>
    <t>KN-9799375</t>
  </si>
  <si>
    <t>KN-980011</t>
  </si>
  <si>
    <t>KN-980107</t>
  </si>
  <si>
    <t>KN-980109</t>
  </si>
  <si>
    <t>KN-980115</t>
  </si>
  <si>
    <t>KN-980408</t>
  </si>
  <si>
    <t>KN-980417</t>
  </si>
  <si>
    <t>KN-981408</t>
  </si>
  <si>
    <t>KN-983712</t>
  </si>
  <si>
    <t>KN-983714</t>
  </si>
  <si>
    <t>KN-983717</t>
  </si>
  <si>
    <t>KN-983719</t>
  </si>
  <si>
    <t>KN-984710</t>
  </si>
  <si>
    <t>KN-984716</t>
  </si>
  <si>
    <t>KN-984719</t>
  </si>
  <si>
    <t>KN-984722</t>
  </si>
  <si>
    <t>KN-984724</t>
  </si>
  <si>
    <t>KN-984727</t>
  </si>
  <si>
    <t>KN-984906</t>
  </si>
  <si>
    <t>PA-31000581</t>
  </si>
  <si>
    <t>PA-5570000051</t>
  </si>
  <si>
    <t>PA-6901030158</t>
  </si>
  <si>
    <t>PI-0009801</t>
  </si>
  <si>
    <t>PI-0028900</t>
  </si>
  <si>
    <t>PI-0029600</t>
  </si>
  <si>
    <t>PI-00305001000</t>
  </si>
  <si>
    <t>PI-0035000</t>
  </si>
  <si>
    <t>PI-0060010</t>
  </si>
  <si>
    <t>RE-1110202</t>
  </si>
  <si>
    <t>RE-1110302</t>
  </si>
  <si>
    <t>RE-1150102</t>
  </si>
  <si>
    <t>RE-1200102</t>
  </si>
  <si>
    <t>RE-1310052</t>
  </si>
  <si>
    <t>RE-1722805</t>
  </si>
  <si>
    <t>RE-21200096</t>
  </si>
  <si>
    <t>RE-3103500</t>
  </si>
  <si>
    <t>RE-3104000</t>
  </si>
  <si>
    <t>RE-3121501</t>
  </si>
  <si>
    <t>RE-3203000</t>
  </si>
  <si>
    <t>RE-3302001</t>
  </si>
  <si>
    <t>RE-3304001</t>
  </si>
  <si>
    <t>RE-3502000</t>
  </si>
  <si>
    <t>RE-3502500</t>
  </si>
  <si>
    <t>RE-3802410</t>
  </si>
  <si>
    <t>RE-3812410</t>
  </si>
  <si>
    <t>RE-3850700</t>
  </si>
  <si>
    <t>RE-4251520</t>
  </si>
  <si>
    <t>RE-4371005</t>
  </si>
  <si>
    <t>RE-4441030</t>
  </si>
  <si>
    <t>RE-4460090</t>
  </si>
  <si>
    <t>RE-4570395</t>
  </si>
  <si>
    <t>RE-4700083</t>
  </si>
  <si>
    <t>RE-5030223</t>
  </si>
  <si>
    <t>RE-60720530</t>
  </si>
  <si>
    <t>RE-7082003</t>
  </si>
  <si>
    <t>RE-725000</t>
  </si>
  <si>
    <t>RE-800200063</t>
  </si>
  <si>
    <t>Testboy26</t>
  </si>
  <si>
    <t>Testboy74</t>
  </si>
  <si>
    <t>Testboy75</t>
  </si>
  <si>
    <t>TestboyTV610</t>
  </si>
  <si>
    <t>WE-000005</t>
  </si>
  <si>
    <t>WE-000110</t>
  </si>
  <si>
    <t>WE-000315</t>
  </si>
  <si>
    <t>WE-000335</t>
  </si>
  <si>
    <t>WE-000415</t>
  </si>
  <si>
    <t>WE-002920</t>
  </si>
  <si>
    <t>WE-002930</t>
  </si>
  <si>
    <t>WE-002943</t>
  </si>
  <si>
    <t>WE-002946</t>
  </si>
  <si>
    <t>WE-002960</t>
  </si>
  <si>
    <t>WE-003345</t>
  </si>
  <si>
    <t>WE-003431</t>
  </si>
  <si>
    <t>WE-003520</t>
  </si>
  <si>
    <t>WE-003591</t>
  </si>
  <si>
    <t>WE-003636</t>
  </si>
  <si>
    <t>WE-003697</t>
  </si>
  <si>
    <t>WE-003841</t>
  </si>
  <si>
    <t>WE-004580</t>
  </si>
  <si>
    <t>WE-004781</t>
  </si>
  <si>
    <t>WE-005305</t>
  </si>
  <si>
    <t>WE-005310</t>
  </si>
  <si>
    <t>WE-005340</t>
  </si>
  <si>
    <t>WE-006183</t>
  </si>
  <si>
    <t>WE-007681</t>
  </si>
  <si>
    <t>WE-013338</t>
  </si>
  <si>
    <t>WE-013341</t>
  </si>
  <si>
    <t>WE-016405</t>
  </si>
  <si>
    <t>WE-017054</t>
  </si>
  <si>
    <t>WE-017056</t>
  </si>
  <si>
    <t>WE-020012</t>
  </si>
  <si>
    <t>WE-020501</t>
  </si>
  <si>
    <t>WE-021070</t>
  </si>
  <si>
    <t>WE-022046</t>
  </si>
  <si>
    <t>WE-022072</t>
  </si>
  <si>
    <t>WE-022074</t>
  </si>
  <si>
    <t>WE-022080</t>
  </si>
  <si>
    <t>WE-022632</t>
  </si>
  <si>
    <t>WE-022633</t>
  </si>
  <si>
    <t>WE-022732</t>
  </si>
  <si>
    <t>WE-022835</t>
  </si>
  <si>
    <t>WE-024163</t>
  </si>
  <si>
    <t>WE-024208</t>
  </si>
  <si>
    <t>WE-024484</t>
  </si>
  <si>
    <t>WE-027930</t>
  </si>
  <si>
    <t>WE-028055</t>
  </si>
  <si>
    <t>WE-028136</t>
  </si>
  <si>
    <t>WE-029462</t>
  </si>
  <si>
    <t>WE-029502</t>
  </si>
  <si>
    <t>WE-030413</t>
  </si>
  <si>
    <t>WE-032033</t>
  </si>
  <si>
    <t>WE-042768</t>
  </si>
  <si>
    <t>WE-051276</t>
  </si>
  <si>
    <t>WE-051502</t>
  </si>
  <si>
    <t>WE-052501</t>
  </si>
  <si>
    <t>WE-053460</t>
  </si>
  <si>
    <t>WE-056158</t>
  </si>
  <si>
    <t>WE-056356</t>
  </si>
  <si>
    <t>WE-056404</t>
  </si>
  <si>
    <t>WE-057152</t>
  </si>
  <si>
    <t>WE-057420</t>
  </si>
  <si>
    <t>WE-057625</t>
  </si>
  <si>
    <t>WE-057715</t>
  </si>
  <si>
    <t>WE-059307</t>
  </si>
  <si>
    <t>WE-059337</t>
  </si>
  <si>
    <t>WE-059492</t>
  </si>
  <si>
    <t>WE-059660</t>
  </si>
  <si>
    <t>WE-059704</t>
  </si>
  <si>
    <t>WE-060051</t>
  </si>
  <si>
    <t>WE-060053</t>
  </si>
  <si>
    <t>WE-060054</t>
  </si>
  <si>
    <t>WE-060057</t>
  </si>
  <si>
    <t>WE-060196</t>
  </si>
  <si>
    <t>WE-060200</t>
  </si>
  <si>
    <t>WE-060403</t>
  </si>
  <si>
    <t>WE-060427</t>
  </si>
  <si>
    <t>WE-066272</t>
  </si>
  <si>
    <t>WE-066274</t>
  </si>
  <si>
    <t>WE-066278</t>
  </si>
  <si>
    <t>WE-066280</t>
  </si>
  <si>
    <t>WE-066284</t>
  </si>
  <si>
    <t>WE-066286</t>
  </si>
  <si>
    <t>WE-071002</t>
  </si>
  <si>
    <t>WE-071073</t>
  </si>
  <si>
    <t>WE-073284</t>
  </si>
  <si>
    <t>WE-073285</t>
  </si>
  <si>
    <t>WE-073305</t>
  </si>
  <si>
    <t>WE-073332</t>
  </si>
  <si>
    <t>WE-073339</t>
  </si>
  <si>
    <t>WE-073503</t>
  </si>
  <si>
    <t>WE-073510</t>
  </si>
  <si>
    <t>WE-073645</t>
  </si>
  <si>
    <t>WE-074717</t>
  </si>
  <si>
    <t>WE-104643</t>
  </si>
  <si>
    <t>WE-117683</t>
  </si>
  <si>
    <t>WE-117686</t>
  </si>
  <si>
    <t>WE-117687</t>
  </si>
  <si>
    <t>WE-118103</t>
  </si>
  <si>
    <t>WE-134377</t>
  </si>
  <si>
    <t>WE-134380</t>
  </si>
  <si>
    <t>WE-134381</t>
  </si>
  <si>
    <t>WE-134605</t>
  </si>
  <si>
    <t>WE-135098</t>
  </si>
  <si>
    <t>WE-136306</t>
  </si>
  <si>
    <t>WE-136492</t>
  </si>
  <si>
    <t>WE-136494</t>
  </si>
  <si>
    <t>WE-480221</t>
  </si>
  <si>
    <t>TM</t>
  </si>
  <si>
    <t>BESSEY</t>
  </si>
  <si>
    <t>ERDI</t>
  </si>
  <si>
    <t>HALDER</t>
  </si>
  <si>
    <t>KNIPEX</t>
  </si>
  <si>
    <t>PARAT</t>
  </si>
  <si>
    <t>PICARD</t>
  </si>
  <si>
    <t>RENNSTEIG</t>
  </si>
  <si>
    <t>TESTBOY</t>
  </si>
  <si>
    <t>WERA</t>
  </si>
  <si>
    <t>BSG21-14 Зажим настольный,  ширина зажима 210 мм, вынос 140 мм, рейка 30 x 15 мм, 12 кН, Т-ручка</t>
  </si>
  <si>
    <t>CDF403C Струбцина C-образная, ширина зажима 75 мм, вынос 60 мм, 13 кН, медное покрытие винта</t>
  </si>
  <si>
    <t>GK60 GearKlamp Струбцина с редуктором 600/60, 2 кН, для труднодоступных мест</t>
  </si>
  <si>
    <t>GRD Упор для струбцин с манипулятором серии GRA, V-образный паз</t>
  </si>
  <si>
    <t>GS30 classiX Струбцина цельнометаллическая 300/140, 5 кН, деревянная ручка</t>
  </si>
  <si>
    <t>GS60K classiX Струбцина цельнометаллическая 600/120, 5 кН, Т-ручка</t>
  </si>
  <si>
    <t>GSM40 classiX Струбцина 400/140, 11 кН, затяжка 40 Нм, Т-ручка</t>
  </si>
  <si>
    <t>GZ50-12-2K Струбцина цельнометаллическая 500/120, 6 кН, 2К ручка</t>
  </si>
  <si>
    <t>HKL20 Klemmy струбцина деревянная 200/110, пробковая крошка для щадящего зажима</t>
  </si>
  <si>
    <t>LM30/10 Струбцина литая лёгкая , 2 кН, 300 x 100 мм, рейка: 25 x 6 мм</t>
  </si>
  <si>
    <t>LM80/10 Струбцина литая лёгкая , 2 кН, 800 x 100 мм, рейка: 25 x 6 мм</t>
  </si>
  <si>
    <t>PS130 Зажим вакуумный для пластин, 1.2 кН, ширина зажима 5-130 мм, для камня/керамики/стекла</t>
  </si>
  <si>
    <t>STB125M Струбцина для тяжёлых нагрузок 1250/175, 22 кН, затяжка 70 Нм, Т-ручка</t>
  </si>
  <si>
    <t>STC-VH50-T20 Набор зажима вертикального и адаптера для МФ столов, горизонтальное основание 40, STC-VH70 + STC-SET-T20</t>
  </si>
  <si>
    <t>SVH400 Вспомогательное оборудование для зажима и укладки, 4 м, 5 кН, можно использовать как крепёжный ремень</t>
  </si>
  <si>
    <t>TG80S17-2K Струбцина чугунная 800/175, 6 кН, 2К ручка</t>
  </si>
  <si>
    <t>TGK100-2K Струбцина чугунная 1000/120, 7 кН, 2К ручка</t>
  </si>
  <si>
    <t>TG-P20 Струбцина заземляющая для сварки, деревянная ручка 200/100, ток &lt; 350 A</t>
  </si>
  <si>
    <t>TGRC25B8 Струбцина чугунная 250/80, 5.5 кН, деревянная ручка</t>
  </si>
  <si>
    <t>TW16X Удлинитель для быстрозажимных устройств, Ø 16 мм, для TW16A-STC / TW16VAD / TWVAD</t>
  </si>
  <si>
    <t>TW28AV адаптер поворотный для быстрозажимных устройств, 3 кН, для удлинителя TW28X</t>
  </si>
  <si>
    <t>TWV28-30-17-2K Зажимной элемент с регулируемой глубиной захвата для сварочных столов 300/40-175, 5.5 кН, 2К ручка</t>
  </si>
  <si>
    <t>TWVAD Vario Подставка адаптируемая для зажимных элементов для сварочных столов, 45 мм, исполнение: без болтов</t>
  </si>
  <si>
    <t>UK16 UniKlamp Струбцина корпусная лёгкая 160/80, 1.5 кН</t>
  </si>
  <si>
    <t>VC2 Струбцина C-образная 50/50, 15 кН</t>
  </si>
  <si>
    <t>VC4 Струбцина C-образная 100/60, 15 кН</t>
  </si>
  <si>
    <t>D116-280 Ножницы по металлу, правые, рез: 1.0 мм, 280 мм, непрерывный прямой и фигурный рез</t>
  </si>
  <si>
    <t>D206-250 Ножницы по металлу, универсальные, правые, рез: 1.0 мм, 250 мм, длинный прямой и фигурный рез</t>
  </si>
  <si>
    <t>D27 Ножницы по металлу, фигурные, правые, 260 мм, рез: 1.2 мм, короткий прямой и фигурный рез</t>
  </si>
  <si>
    <t>D27AL Ножницы по металлу, левые, 260 мм, рез: 1.2 мм, непрерывный прямой и фигурный рез</t>
  </si>
  <si>
    <t>D27L Ножницы по металлу, фигурные, левые, 260 мм, рез: 1.2 мм, короткий прямой и фигурный рез</t>
  </si>
  <si>
    <t>D29BSSL-2 Ножницы по металлу, сквозные, левые, 260 мм, рез: 1.2 мм, непрерывный прямой рез</t>
  </si>
  <si>
    <t>D331-60 Клещи для загибания кромок, прямые, 280 мм, ширина захвата: 60 мм</t>
  </si>
  <si>
    <t>EH 3007 SIMPLEX Киянка-колун со сменным бойком, MAUL, Суперпластик d 60 мм, 4100 г, 900 мм, корпус: сталь, рукоятка: гикори</t>
  </si>
  <si>
    <t>EH 3007 SIMPLEX Киянка-колун со сменным бойком, ушастый, Суперпластик d 50 мм, 2840 г, 765 мм, корпус: сталь, рукоятка: гикори</t>
  </si>
  <si>
    <t>EH 3013 SIMPLEX Киянка со сменными бойками, TPE-мягкий / TPE-средний d 50 мм, 1060 г, 370 мм, корпус: сталь, рукоятка: дерево</t>
  </si>
  <si>
    <t>EH 3013 SIMPLEX Киянка со сменными бойками, TPE-мягкий / TPE-средний d 60 мм, 1420 г, 405 мм, корпус: сталь, рукоятка: дерево</t>
  </si>
  <si>
    <t>EH 3026 SIMPLEX Киянка со сменными бойками, Резина / Пластик d 30 мм, 340 г, 295 мм, корпус: сталь, рукоятка: дерево</t>
  </si>
  <si>
    <t>EH 3026 SIMPLEX Киянка со сменными бойками, Резина / Пластик d 40 мм, 640 г, 325 мм, корпус: сталь, рукоятка: дерево</t>
  </si>
  <si>
    <t>EH 3026 SIMPLEX Киянка со сменными бойками, Резина / Пластик d 50 мм, 1130 г, 370 мм, корпус: сталь, рукоятка: дерево</t>
  </si>
  <si>
    <t>EH 3027 SIMPLEX Киянка со сменными бойками, Резина / Суперпластик d 50 мм, 1105 г, 370 мм, корпус: сталь, рукоятка: дерево</t>
  </si>
  <si>
    <t>EH 3027 SIMPLEX Киянка-кувалда со сменными бойками, Резина / Суперпластик d 100 мм, 5350 г, 1000 мм, корпус: сталь, рукоятка: гикори</t>
  </si>
  <si>
    <t>EH 3028 SIMPLEX Киянка со сменными бойками, Резина / Нейлон d 50 мм, 1140 г, 370 мм, корпус: сталь, рукоятка: дерево</t>
  </si>
  <si>
    <t>EH 3113 SIMPLEX Киянка со сменными бойками, TPE-мягкий / TPE-средний d 40 мм, 345 г, 325 мм, корпус: алюминий, рукоятка: дерево</t>
  </si>
  <si>
    <t>EH 3113 SIMPLEX Киянка со сменными бойками, TPE-мягкий / TPE-средний d 60 мм, 850 г, 405 мм, корпус: алюминий, рукоятка: дерево</t>
  </si>
  <si>
    <t>EH 3117 SIMPLEX Киянка со сменными бойками, TPE-мягкий / Суперпластик d 30 мм, 185 г, 295 мм, корпус: алюминий, рукоятка: дерево</t>
  </si>
  <si>
    <t>EH 3117 SIMPLEX Киянка со сменными бойками, TPE-мягкий / Суперпластик d 40 мм, 350 г, 325 мм, корпус: алюминий, рукоятка: дерево</t>
  </si>
  <si>
    <t>EH 3117 SIMPLEX Киянка со сменными бойками, TPE-мягкий / Суперпластик d 50:40 мм, 430 г, 330 мм, корпус: алюминий, рукоятка: дерево</t>
  </si>
  <si>
    <t>EH 3366 SUPERCRAFT Киянка безынерционная со сменными бойками, Нейлон d 40 мм, 715 г, 355 мм, рукоятка: гикори</t>
  </si>
  <si>
    <t>EH 3366 SUPERCRAFT Киянка-кувалда безынерционная со сменными бойками, Нейлон d 80 мм, 4410 г, 880 мм, высота головы: 200 мм, рукоятка: гикори</t>
  </si>
  <si>
    <t>EH 3379 BLACKCRAFT Киянка безынерционная, полностью покрыта полиуретаном, d 60 мм, 1300 г, 315 мм, рукоятка: стальная труба</t>
  </si>
  <si>
    <t>EH 3380 SECURAL Киянка безынерционная цельностальная со сменными прямоугольными бойками, Полиуретан 30x40 мм, 680 г, 300 мм</t>
  </si>
  <si>
    <t>EH 3380 SECURAL Киянка безынерционная цельностальная со сменными прямоугольными бойками, Полиуретан 35x45 мм, 680 г, 300 мм</t>
  </si>
  <si>
    <t>EH 3688 HALDER блок распределеия удара, 200 x 140 x 40 мм, для компенсации неровностей при работе с тротуарной плиткой, бордюрным камнем</t>
  </si>
  <si>
    <t>EH 3688 Держатель с неодимовым магнитом, чёрный</t>
  </si>
  <si>
    <t>EH 3968 BASEPLEX Киянка со сменными бойками, Ацетат целлюлозы / Нейлон d 30 мм, 360 г, 280 мм, корпус: цинк, рукоятка: дерево</t>
  </si>
  <si>
    <t>EH 3968 BASEPLEX Киянка со сменными бойками, Ацетат целлюлозы / Нейлон d 40 мм, 510 г, 330 мм, корпус: цинк, рукоятка: дерево</t>
  </si>
  <si>
    <t>EH 3968 BASEPLEX Киянка со сменными бойками, Ацетат целлюлозы / Нейлон d 50 мм, 940 г, 340 мм, корпус: цинк, рукоятка: дерево</t>
  </si>
  <si>
    <t>Набор ШГИ в ложементе, 3 пр., KN-0305180/2615200/7405180</t>
  </si>
  <si>
    <t>New Classic Basic портфель для инструментов, пустой</t>
  </si>
  <si>
    <t>НАБОР разного инструмента в сумке из кожи, 24 предмета</t>
  </si>
  <si>
    <t>L-BOXX чемодан инструментальный, пустой</t>
  </si>
  <si>
    <t>Стриппер для удаления первичной оболочки оптоволокна Ø 0.125 мм, длина 100 мм, SB</t>
  </si>
  <si>
    <t>Клещи электромонтажные, 5-в-1, зачистка 0.75 – 4 / 6 мм², рез Ø 15 мм / 50 мм², 200 мм, фосфатированные, обливные ручки</t>
  </si>
  <si>
    <t>Клещи электромонтажные, 6-в-1, зачистка 0.75 – 1.5 / 2.5 мм², рез Ø 15 мм / 50 мм², 200 мм, фосфатированные, обливные ручки, SB</t>
  </si>
  <si>
    <t>Стриппер для тонких кабелей, Ø 0.8 мм, прецизионная призма, 160 мм, обливные ручки</t>
  </si>
  <si>
    <t>Плоскогубцы тупоносые, рифлённые губки 28 мм, длина 140 мм, фосфатированные, обливные ручки</t>
  </si>
  <si>
    <t>Длинногубцы с режущими кромками VDE, 160 мм, хром, 2-комп ручки, проушина для страховки</t>
  </si>
  <si>
    <t>Длинногубцы с режущими кромками VDE, 160 мм, хром, 2-комп ручки, проушина для страховки, BK</t>
  </si>
  <si>
    <t>Длинногубцы с режущими кромками VDE, 200 мм, хром, 2-комп диэлектрические ручки, проушина для страховки</t>
  </si>
  <si>
    <t>Длинногубцы с режущими кромками VDE, 200 мм, хром, 2-комп диэлектрические ручки, проушина для страховки, BK</t>
  </si>
  <si>
    <t>Плоскогубцы телефониста с режущими кромками, плоскокруглые губки, 160 мм, обливные ручки</t>
  </si>
  <si>
    <t>Плоскогубцы "Утконосы", губки 3х9х55 мм, длина 160 мм, хром, обливные ручки</t>
  </si>
  <si>
    <t>Зажим ручной, длинные узкие губки 70°, круг 20 мм, квадрат 20 мм, под ключ 30 мм, длина 200 мм</t>
  </si>
  <si>
    <t>Щипцы для внутренних стопорных колец, прямые губки, Ø 19-60 мм, длина 180 мм, хром</t>
  </si>
  <si>
    <t>Щипцы для внутренних стопорных колец, губки 90°, Ø 12-25 мм, длина 130 мм, хром</t>
  </si>
  <si>
    <t>Щипцы для внутренних стопорных колец, губки 45°, Ø 8-13 мм, длина 140 мм, фосфатированные</t>
  </si>
  <si>
    <t>Щипцы для внешних стопорных колец, прямые губки, Ø 10-25 мм, длина 140 мм, хром</t>
  </si>
  <si>
    <t>Щипцы для внешних стопорных колец, губки 90°, Ø 10-25 мм, длина 125 мм, хром</t>
  </si>
  <si>
    <t>Щипцы прецизионные для внутренних стопорных колец, ограничитель, губки 90°, Ø 8-13 мм, длина 130 мм</t>
  </si>
  <si>
    <t>Бокорезы VDE, 180 мм, хром, 2-комп диэлектрические ручки, проушина для страховки, BK</t>
  </si>
  <si>
    <t>CoBolt болторез компактный, 200 мм, 2-комп ручки, проушина для страховки</t>
  </si>
  <si>
    <t>CoBolt болторез компактный, пружина, с выемкой на кромках, 200 мм, 2-комп ручки, проушина для страховки</t>
  </si>
  <si>
    <t>Бокорезы особо мощные VDE, 250 мм, хром, 2-комп диэлектрические ручки, проушина для страховки</t>
  </si>
  <si>
    <t>Бокорезы особо мощные VDE, 250 мм, хром, 2-комп диэлектрические ручки, проушина для страховки, BK</t>
  </si>
  <si>
    <t>Ключ трубный 1 1/2" шведского типа, прямые губки 45°, зев 60 мм, длина 430 мм</t>
  </si>
  <si>
    <t>Щипцы для хомутов пружинных, размер хомутов до Ø 70 мм, зев 40 мм, длина 250 мм</t>
  </si>
  <si>
    <t>ALLIGATOR клещи переставные, зев 42 мм, длина 180 мм, хром, 2-комп ручки</t>
  </si>
  <si>
    <t>ALLIGATOR клещи переставные, зев 70 мм, длина 300 мм, хром, 2-комп ручки</t>
  </si>
  <si>
    <t>Клещи для разлома плитки / керамогранита, 250 мм, хром, обливные ручки</t>
  </si>
  <si>
    <t>Кабелерез c трещоткой, для кабелей со стальной сердцевиной, ACSR Ø 32 мм (MCM 477, 1 1/4"), длина 340 мм</t>
  </si>
  <si>
    <t>Кабелерез c трещоткой VDE, для кабелей со стальным армированием, SWA Ø 45 мм (380 мм²/MCM 750), длина 315 мм</t>
  </si>
  <si>
    <t>Тросорез VDE, 600 мм, в т.ч. для ACSR, Cu и Al кабелей, прутьев из стали, Al диэлектрические ручки</t>
  </si>
  <si>
    <t>Тросорез HEAVY DUTY, 600 мм, в т.ч. для ACSR, Cu и Al кабелей, прутьев из стали</t>
  </si>
  <si>
    <t>Плашка опрессовочная: изолированные кабельные наконечники, штекеры, 0.5 -6.0 мм², 3 гнезда</t>
  </si>
  <si>
    <t>Плашка опрессовочная: неизолированные кабельные наконечники DIN 46237/46341, 0.25-2.5 мм², 3 гнезда</t>
  </si>
  <si>
    <t>Плашка опрессовочная: штекеры MQS, 0.25/0.35/0.5 мм², 3 гнезда</t>
  </si>
  <si>
    <t>Плашка опрессовочная: штекеры для оптоволокна, FSMA/ST/MIC, Ø 8.7 мм, 1 гнездо</t>
  </si>
  <si>
    <t>Гильзы трубчатые, изолированные, красные, Ø 4 мм, 0.5-1.0 мм², 100 шт</t>
  </si>
  <si>
    <t>Гильзы трубчатые, изолированные, синие, Ø 5 мм, 1.5-2.5 мм², 100 шт</t>
  </si>
  <si>
    <t>Штекеры круглые, изолированные, синие, Ø 5 мм, 1.5-2.5 мм², 100 шт</t>
  </si>
  <si>
    <t>Наконечники кабельные, изолированные, "кольцо", синие, под винт Ø 5 мм, 1.5-2.5 мм², 100 шт</t>
  </si>
  <si>
    <t>Наконечники кабельные, изолированные, "кольцо", синие, под винт Ø 6 мм, 1.5-2.5 мм², 100 шт</t>
  </si>
  <si>
    <t>Наконечники кабельные, изолированные, "кольцо", жёлтые, под винт Ø 6 мм, 4.0-6.0 мм², 100 шт</t>
  </si>
  <si>
    <t>Наконечники кабельные, изолированные, "кольцо", жёлтые, под винт Ø 10 мм, 4.0-6.0 мм², 100 шт</t>
  </si>
  <si>
    <t>Соединители встык, изолированные, жёлтые, 4.00-6.00 мм², 25 шт</t>
  </si>
  <si>
    <t>Гильзы контактные сдвоенные изолированные (НШВИ), фосфатированные, 2x4.00 мм², 100 шт, 23 мм</t>
  </si>
  <si>
    <t>Ключ гаечный рожковый VDE, 11 мм, длина 120 мм, диэлектрический</t>
  </si>
  <si>
    <t>Ключ гаечный накидной VDE, 7 мм, длина 150 мм, диэлектрический</t>
  </si>
  <si>
    <t>Ключ гаечный накидной VDE, 9 мм, длина 165 мм, диэлектрический</t>
  </si>
  <si>
    <t>Ключ гаечный накидной VDE, 15 мм, длина 200 мм, диэлектрический</t>
  </si>
  <si>
    <t>Отвёртка торцевая VDE с внутренним шестигранником, с Т-образной рукояткой, 8 x 200 мм, диэлектрическая</t>
  </si>
  <si>
    <t>Отвёртка торцевая VDE с внутренним шестигранником, с Т-образной рукояткой, 17 x 200 мм, диэлектрическая</t>
  </si>
  <si>
    <t>Отвёртка VDE с Т-образной рукояткой, с внешним шестигранником, 8 мм, длина 120 мм, диэлектрическая</t>
  </si>
  <si>
    <t>Головка торцевая VDE 3/8" 6-гранная, 12 мм, диэлектрическая</t>
  </si>
  <si>
    <t>Головка торцевая VDE 3/8" 6-гранная, 14 мм, диэлектрическая</t>
  </si>
  <si>
    <t>Головка торцевая VDE 3/8" 6-гранная, 17 мм, диэлектрическая</t>
  </si>
  <si>
    <t>Головка торцевая VDE 3/8" 6-гранная, 19 мм, диэлектрическая</t>
  </si>
  <si>
    <t>Головка торцевая VDE 1/2" 6-гранная, 10 мм, диэлектрическая</t>
  </si>
  <si>
    <t>Головка торцевая VDE 1/2" 6-гранная, 16 мм, диэлектрическая</t>
  </si>
  <si>
    <t>Головка торцевая VDE 1/2" 6-гранная, 19 мм, диэлектрическая</t>
  </si>
  <si>
    <t>Головка торцевая VDE 1/2" 6-гранная, 22 мм, диэлектрическая</t>
  </si>
  <si>
    <t>Головка торцевая VDE 1/2" 6-гранная, 24 мм, диэлектрическая</t>
  </si>
  <si>
    <t>Головка торцевая VDE 1/2" 6-гранная, 27 мм, диэлектрическая</t>
  </si>
  <si>
    <t>Головка торцевая VDE 1/2" с вставкой-битой с внешним шестигранником 10 мм, диэлектрическая</t>
  </si>
  <si>
    <t>98 ES Молоток для выравнивания и заточки косы с рукояткой из ясеня, 500 г, 280 мм</t>
  </si>
  <si>
    <t>289 RS Молоток столярный с 1К рукояткой из C45 трубы, 600 г, 280 мм, французская модель</t>
  </si>
  <si>
    <t>296 RS Молоток-топорик плиточника с 2К рукояткой из C45 трубы, 600 г, 320 мм, боёк с насечкой, зубья на лезвии</t>
  </si>
  <si>
    <t>305 Молоток слесарный с пластиковой рукояткой, 1000 г, немецкая модель, DIN 1041</t>
  </si>
  <si>
    <t>350 RS Молоток для канализационных работ с 2К рукояткой из C45 трубы , 600 г, 300 мм, специальный крюк для открытия люка</t>
  </si>
  <si>
    <t>600S RS Молоток кровельщика с 1К рукояткой из C45 трубы, 600 г, 320 мм, боёк с насечкой, DIN 7239</t>
  </si>
  <si>
    <t>Ключ трубный 2", губки 90°, тип A, зев 0-70 мм, DIN 5234, 560 мм</t>
  </si>
  <si>
    <t>Ключ трубный 3", губки 90°, тип A, зев 10-105 мм, DIN 5234, 650 мм</t>
  </si>
  <si>
    <t>Ключ трубный 1", губки 90°, со сменными пластиковыми губками, зев 0-42 мм, 310 мм</t>
  </si>
  <si>
    <t>КЛЮЧ УГЛОВЫЙ ТРУБНЫЙ 45°</t>
  </si>
  <si>
    <t>Ключ трубный 1/2", S-губки, тип C, зев 0-35 мм, DIN 5234, 265 мм</t>
  </si>
  <si>
    <t>Зажим ручной для круглых деталей, Ø 12 – 90 мм, длина 280 мм</t>
  </si>
  <si>
    <t>Набор PSC-зубил для электрических отбойных молотков, SDS-plus, 3 пр., зубила 140 мм: плоское 1 шт, пикообразное 1 шт, плоское широкое 1 шт</t>
  </si>
  <si>
    <t>Зубило плоское DIN 6453, ширина резца 27 мм, (23 x 13) x 350 мм, плоско-овальный профиль, полировка</t>
  </si>
  <si>
    <t>Зубило плоское DIN 6453, ширина резца 27 мм, (23 x 13) x 400 мм, плоско-овальный профиль, полировка</t>
  </si>
  <si>
    <t>Зубило плоское DIN 6453, ширина резца 12 мм, 10 x 150 мм, 8-гран. профиль, лакировка</t>
  </si>
  <si>
    <t>Крейцмейсель DIN 6451, ширина резца 9 мм, (23 x 13) x 300 мм, плоско-овальный профиль, полировка</t>
  </si>
  <si>
    <t>Зубило пикообразное DIN 7256, 16 x 200 мм, 8-гран. профиль, лакировка</t>
  </si>
  <si>
    <t>Зубило пикообразное DIN 7256, 20 x 400 мм, 8-гран. профиль, лакировка</t>
  </si>
  <si>
    <t>Зубило каменщика DIN 7254, ширина резца 23 мм, 16 x 200 мм, 8-гран. профиль, полировка</t>
  </si>
  <si>
    <t>Зубило каменщика DIN 7254, ширина резца 23 мм, 16 x 250 мм, 8-гран. профиль, полировка</t>
  </si>
  <si>
    <t>Зубило шлицевое загнутое, ширина резца 27 мм, (26 x 7) x 240 мм, плоско-овальный профиль, полировка</t>
  </si>
  <si>
    <t>Зубило шлицевое загнутое с протектором, ширина резца 27 мм, (26 x 7) x 240 мм, плоско-овальный профиль, полировка</t>
  </si>
  <si>
    <t>Зубило для швов, ширина резца 70 мм, (26 x 13) x 250 мм, плоско-овальный профиль, полировка</t>
  </si>
  <si>
    <t>Standard Набор выколоток DIN 6450 с протектором, 5 пр., Ø 2 / 3 / 4 / 5 / 6 мм, Cr-V, золотистые, пластиковый кейс</t>
  </si>
  <si>
    <t>Кернер для механика</t>
  </si>
  <si>
    <t>Пробойник, Ø 12 мм,  14 x 150 мм, 8-гран. профиль</t>
  </si>
  <si>
    <t>Обжимка для заклёпок DIN 6435,  заклёпка Ø 9 мм, головка Ø 14.5 мм, 20 x 120 мм, 8-гран. профиль, для придания заклёпочной головке сферической формы</t>
  </si>
  <si>
    <t>Выколотка с подвижной направляющей втулкой, Ø 3.9 мм, корпус Ø 8 мм, круглый профиль, Cr-V, цинковое хромирование, 100 мм</t>
  </si>
  <si>
    <t>Экстрактор #8, спиральный, M33 - M45, Ø отв 20.0 - 23.5 мм, для правой резьбы</t>
  </si>
  <si>
    <t>Ножницы высечные для резиновых уплотнителей панелей стеклянных фасадов, профиль, Ш x Г: 61 х 15 мм, 200 мм, 2К ручки</t>
  </si>
  <si>
    <t>Комплект сменных ножей для RE-6072006</t>
  </si>
  <si>
    <t>ОБЖИМНИК</t>
  </si>
  <si>
    <t>Инструмент для удаления изоляции специальный, без оснастки</t>
  </si>
  <si>
    <t>Клещи для резки и зачистки полимерного оптоволоконного кабеля DUPLEX, 2 x Ø 2.2 мм, с автоматической подачей ножа и доп. устройством для зачистки</t>
  </si>
  <si>
    <t>TESTBOY 26 Детектор электропроводки и светодиодный фонарь</t>
  </si>
  <si>
    <t>Прибор для измерения толщины слоя .</t>
  </si>
  <si>
    <t>Прибор для измерения толщины слоя материала</t>
  </si>
  <si>
    <t>ЛАЗЕРНЫЙ ДАЛЬНОМЕТР</t>
  </si>
  <si>
    <t>100 Киянка со сменными бойками из пластика Cellidor #1, Ø 23 мм, длина 250 мм, боёк мягкий</t>
  </si>
  <si>
    <t>100 L боёк сменный из пластика Cellidor для киянок серии 100, #2 x 28 мм, мягкий, жёлтый</t>
  </si>
  <si>
    <t>101 Киянка со сменными бойками из нейлона #3, Ø 33 мм, длина 280 мм, боёк сверхтвёрдый</t>
  </si>
  <si>
    <t>101 Киянка со сменными бойками из нейлона #7, Ø 61 мм, длина 380 мм, боёк сверхтвёрдый</t>
  </si>
  <si>
    <t>101 L боёк сменный из нейлона для киянок серии 101, #3 x 33 мм, сверхтвёрдый, белый</t>
  </si>
  <si>
    <t>82 PH/SL Vario Бита двусторонняя комбинированная, PH 1 / SL 4x0.6, 175 мм, 6 мм шестигранник</t>
  </si>
  <si>
    <t>83 PH/PZ Vario Бита двусторонняя комбинированная, PH 1 / PZ 1, 175 мм, 6 мм шестигранник</t>
  </si>
  <si>
    <t>84 HEX/HEX Vario Бита двусторонняя комбинированная, шестигранник с шаром/без шара 5 мм, 175 мм, 6 мм шестигранник</t>
  </si>
  <si>
    <t>84 HEX/HEX Vario Бита двусторонняя комбинированная, шестигранник с шаром/без шара 6 мм, 175 мм, 6 мм шестигранник</t>
  </si>
  <si>
    <t>86 PZ/PZ Vario Бита двусторонняя комбинированная, PZ 1 / PZ 2, 175 мм, 6 мм шестигранник</t>
  </si>
  <si>
    <t>8740 A HF 1 Zyklop Набор головок торцевых с вставкой-битой с внешним шестигранником, с фиксацией, 1/4", 5 пр.</t>
  </si>
  <si>
    <t>67 i TORX® Kraftform Kompakt VDE Насадка, TX 10 x 154 мм, 9 мм шестигранник</t>
  </si>
  <si>
    <t>8790 HMA Zyklop Головка торцевая 6-гранная, 1/4", 3/8" x 23 мм</t>
  </si>
  <si>
    <t>8796 SB Zyklop Удлинитель со стопором "flexible-lock" и гильзой свободного хода, 3/8" x 125 мм</t>
  </si>
  <si>
    <t>8789 C Zyklop Вороток T-образный, 1/2" x 250 мм</t>
  </si>
  <si>
    <t>8782 C Koloss Комплект защитных накладок на бойки трещотки-молотка, 2 пр., 50 мм</t>
  </si>
  <si>
    <t>8740 C Hex-Plus HF Zyklop Головка торцевая с вставкой-битой с внешним шестигранником, 1/2", с фиксацией, 5 x 140 мм</t>
  </si>
  <si>
    <t>Belt C Impaktor 1 Набор головок торцевых ударных, 1/2", 10 пр., 13/14/15/16/17/18/19/20/21 x 38 мм</t>
  </si>
  <si>
    <t>168 i Robertson VDE Отвёртка диэлектрическая с внешним квадратом, R 2 x 100 мм</t>
  </si>
  <si>
    <t>190 i VDE Отвёртка диэлектрическая торцевая, 6 x 125 мм, с внутренним шестигранником</t>
  </si>
  <si>
    <t>190 i VDE Отвёртка диэлектрическая торцевая, 7 x 125 мм, с внутренним шестигранником</t>
  </si>
  <si>
    <t>190 i VDE Отвёртка диэлектрическая торцевая, 13 x 125 мм, с внутренним шестигранником</t>
  </si>
  <si>
    <t>167 i TORX® VDE Отвёртка диэлектрическая, TX 7 x 80 мм</t>
  </si>
  <si>
    <t>334/355 SK/6 Kraftform Plus Lasertip Набор отвёрток + подставка, 6 пр., PZ 1x80/2x100, SL 0.6x3.5x75/0.8x4.0x90/1.0x5.5x100/1.2x6.5x125</t>
  </si>
  <si>
    <t>454 Hex-Plus HF Отвёртка с внешним шестигранником с Т-образной рукояткой, 6 x 150 мм</t>
  </si>
  <si>
    <t>454 Hex-Plus HF Отвёртка с внешним шестигранником с Т-образной рукояткой, 8 x 150 мм</t>
  </si>
  <si>
    <t>600 i SL VDE Kraftform Classic Отвёртка диэлектрическая шлицевая, 1.2 x 8.0 x 175 мм</t>
  </si>
  <si>
    <t>918 SPZ Отвёртка силовая крестовая, PZ 3 x 150 мм, вспомогательный шестигранник, для работы с проблемным крепежом</t>
  </si>
  <si>
    <t>918 SPZ Отвёртка силовая крестовая, PZ 4 x 200 мм, вспомогательный шестигранник, для работы с проблемным крепежом</t>
  </si>
  <si>
    <t>6000 Joker 8 Imperial Set 1 набор ключей гаечных комбинированных с трещоткой, 8 пр., 5/16-3/4"</t>
  </si>
  <si>
    <t>6003 Joker Ключ гаечный комбинированный, 21 x 260 мм</t>
  </si>
  <si>
    <t>950 Г-образный ключ, хром, 11 x 120 мм</t>
  </si>
  <si>
    <t>950 PKLS Г-образный ключ, хром, c шаром, экстракороткий конец, 6 x 180 мм</t>
  </si>
  <si>
    <t>950 PKL BM BlackLaser Г-образный ключ, с шаром, 1/8" x 126 мм</t>
  </si>
  <si>
    <t>950 PKL BM BlackLaser Г-образный ключ, с шаром, 5/32" x 140 мм</t>
  </si>
  <si>
    <t>950 PKL BM BlackLaser Г-образный ключ, с шаром, 1/4" x 190 мм</t>
  </si>
  <si>
    <t>950 SPKL Multicolour Г-образный ключ, с шаром, 1/8" x 123 мм</t>
  </si>
  <si>
    <t>950 SPKL Multicolour Г-образный ключ, с шаром, 5/32" x 137 мм</t>
  </si>
  <si>
    <t>3160 i SL VDE Отвёртка диэлектрическая шлицевая из нерж. стали, 1 x 5.5 x 125 мм</t>
  </si>
  <si>
    <t>352 Отвёртка с внешним шестигранником, с шаром, 12 x 150 мм</t>
  </si>
  <si>
    <t>967 L TORX® HF BlackLaser Г-образный ключ с фиксацией, TX 15 x 90 мм</t>
  </si>
  <si>
    <t>967 PKL TORX® BlackLaser Г-образный ключ, с шаром, TX 30 x 122 мм</t>
  </si>
  <si>
    <t>967 SPKXL TORX® Multicolour Г-образный ключ, удлиненный, с шаром, TX 15 x 123 мм</t>
  </si>
  <si>
    <t>300 TX TORX® Индикатор крутящего момента, TX 6 x 0.6 Нм, фиксированный момент</t>
  </si>
  <si>
    <t>367 TORX® HF Отвёртка, с фиксацией, TX 30 x 115 мм</t>
  </si>
  <si>
    <t>371 TORQ-SET® Mplus Отвёртка, 1/4" x 125 мм</t>
  </si>
  <si>
    <t>395 HO Отвёртка торцевая, с внутренним шестигранником, 6 x 90 мм, с полым стержнем для выступающих шпилек</t>
  </si>
  <si>
    <t>395 HO Отвёртка торцевая, с внутренним шестигранником, 1/4" x 90 мм, с полым стержнем для выступающих шпилек</t>
  </si>
  <si>
    <t>1569 ESD Kraftform Micro Отвёртка торцевая антистатическая прецизионная, 2.5 x 60 мм, с внутренним шестигранником</t>
  </si>
  <si>
    <t>3355 PZ Отвёртка крестовая, нерж., PZ 3 x 150 мм</t>
  </si>
  <si>
    <t>784/C/2 битодержатель быстросъёмный 5/16" D8 x 1/2" F квадрат, 50 мм</t>
  </si>
  <si>
    <t>1013 Kraftform Micro Отвёртка-битодержатель, 97 мм, для бит с шестигранным хвостовиком 4 мм Halfmoon и 4 мм HIOS</t>
  </si>
  <si>
    <t>898/21/9-21 битодержатель универсальный быстросъёмный, 4 мм HIOS, для бит 4 мм Halfmoon / HIOS, 50 мм</t>
  </si>
  <si>
    <t>889/4/1 F Битодержатель Rapidaptor с муфтой свободного хода для динамометрической отвёртки с пистолетной рукояткой, 1/4" D6.3/F6.3</t>
  </si>
  <si>
    <t>899/5/1 битодержатель универсальный с втулкой из нерж., стопорным кольцом и магнитом, 5/16" E 8, 45 мм</t>
  </si>
  <si>
    <t>Bit-Check 7 TX BO Universal 1 набор бит с битодержателем, отверстие под штифт, 7 пр., 1/4" C6.3</t>
  </si>
  <si>
    <t>842/1 Z Hex бита с внешним шестигранником, с шаром, 1/4" C6.3, 5 x 25 мм</t>
  </si>
  <si>
    <t>851/1 BDC PH бита торсионная, алмаз, 1/4" C6.3, PH 3 x 25 мм</t>
  </si>
  <si>
    <t>857/1 Z Spanner Snake-Eye спаннер-вилочный ключ бита, 1/4" C6.3, 8 x 25 мм</t>
  </si>
  <si>
    <t>Bit-Check 12 BiTorsion 1 набор бит торсионных с битодержателем Rapidaptor, 12 пр., 1/4" C6.3</t>
  </si>
  <si>
    <t>867/1 IMP DC Impaktor TORX Бита ударная, алмаз, 1/4" C6.3, TX 25 x 25 мм</t>
  </si>
  <si>
    <t>851/2 Z PH бита, 5/16" C8, PH 3 x 32 мм</t>
  </si>
  <si>
    <t>800/4 Z SL бита, 1/4" E6.3, SL 0.5 x 4 x 50 мм</t>
  </si>
  <si>
    <t>800/4 Z SL бита, 1/4" E6.3, SL 1.2 x 6.5 x 50 мм</t>
  </si>
  <si>
    <t>800/4 Z SL бита, 1/4" E6.3, SL 1.2 x 6.5 x 70 мм</t>
  </si>
  <si>
    <t>840/4 Z Hex-Plus бита с внешним шестигранником, 1/4" E6.3, 5/64" x 89 мм</t>
  </si>
  <si>
    <t>867/4 Z KK TORX® бита, с шаром, 1/4" E6.3, TX 30 x 89 мм</t>
  </si>
  <si>
    <t>867/4 Z TORX® BO бита, с отверстием, 1/4" E6.3, TX 15 x 89 мм</t>
  </si>
  <si>
    <t>867/4 Z TORX® BO бита, с отверстием, 1/4" E6.3, TX 25 x 89 мм</t>
  </si>
  <si>
    <t>867/4 Z TORX® BO бита, с отверстием, 1/4" E6.3, TX 30 x 89 мм</t>
  </si>
  <si>
    <t>867/4 Z TORX® BO бита, с отверстием, 1/4" E6.3, TX 27 x 89 мм</t>
  </si>
  <si>
    <t>867/4 Z TORX® бита, 1/4" E6.3, TX 10 x 152 мм</t>
  </si>
  <si>
    <t>867/4 Z TORX® бита, 1/4" E6.3, TX 27 x 152 мм</t>
  </si>
  <si>
    <t>869/4 бита торцевая с внутренним шестигранником, 1/4" E6.3, 8 x 50 мм</t>
  </si>
  <si>
    <t>869/4 M бита торцевая с внутренним шестигранником, магнит, 1/4" E6.3, 12 x 50 мм</t>
  </si>
  <si>
    <t>867/1 Z IP TORX® PLUS бита, 1/4" C6.3, 5 IP x 25 мм</t>
  </si>
  <si>
    <t>867/1 Z IP TORX® PLUS бита, 1/4" C6.3, 6 IP x 25 мм</t>
  </si>
  <si>
    <t>867/1 Z IP TORX® PLUS бита, 1/4" C6.3, 8 IP x 25 мм</t>
  </si>
  <si>
    <t>867/1 Z IP TORX® PLUS бита, 1/4" C6.3, 10 IP x 25 мм</t>
  </si>
  <si>
    <t>867/1 Z IP TORX® PLUS бита, 1/4" C6.3, 20 IP x 25 мм</t>
  </si>
  <si>
    <t>867/1 Z IP TORX® PLUS бита, 1/4" C6.3, 25 IP x 25 мм</t>
  </si>
  <si>
    <t>3800/1 TS SL бита торсионная, нерж., 1/4" C6.3, SL 1.2 x 6.5 x 25 мм</t>
  </si>
  <si>
    <t>3840/1 TS Hex-Plus бита торсионная с внешним шестигранником, нерж., 1/4" C6.3, 3 x 25 мм</t>
  </si>
  <si>
    <t>6000 Joker Ключ гаечный комбинированный с трещоткой, 9/16" x 188 мм</t>
  </si>
  <si>
    <t>6000 Joker Ключ гаечный комбинированный с трещоткой, 5/8" x 212 мм</t>
  </si>
  <si>
    <t>851/1 Z PH SB бита, 1/4" C6.3, 2 шт, PH 2 x 25 мм</t>
  </si>
  <si>
    <t>851/1 BDC PH SB бита торсионная, алмаз, 1/4" C6.3, PH 1 x 25 мм</t>
  </si>
  <si>
    <t>851/2 BDC PH SB набор бит торсионных, алмаз, 1/4" C6.3, PZ 2 x 25 мм, 2 шт</t>
  </si>
  <si>
    <t>869/4 M SB бита торцевая с внутренним шестигранником, магнит, 1/4" E6.3, 8 x 50 мм</t>
  </si>
  <si>
    <t>869/4 M SB бита торцевая с внутренним шестигранником, магнит, 1/4" E6.3, 3/8" x 50 мм</t>
  </si>
  <si>
    <t>Bit-Check 10 Zyklop Mini 1 набор бит с трещоткой, 10 пр.</t>
  </si>
  <si>
    <t>7462 Pre-Set Kraftform Отвёртка-битодержатель динамометрическая с пистолетной рукояткой, 3.0 Нм, для серийных операций, 1/4" D6.3/F6.3</t>
  </si>
  <si>
    <t>847/1 HSS Бита-метчик комбинированный, M 6 x 1.0, 1/4" C6.3</t>
  </si>
  <si>
    <t>368 Robertson Отвёртка с внешним квадратом, R 1 x 200 мм</t>
  </si>
  <si>
    <t>368 Robertson Отвёртка с внешним квадратом, R 3 x 150 мм</t>
  </si>
  <si>
    <t>368 Robertson Отвёртка с внешним квадратом, R 4 x 200 мм</t>
  </si>
  <si>
    <t>2052 Kraftform Micro Отвёртка с внешним шестигранником прецизионная, с шаром, 1/8" x 60 мм</t>
  </si>
  <si>
    <t>867/1 BDC TORX® SB бита торсионная, алмаз, 1/4" C6.3, TX 25 x 25 мм</t>
  </si>
  <si>
    <t>851/4 TZ PH SB набор бит торсионных, 1/4" E6.3, PH 1 x 50 мм, 2 шт</t>
  </si>
  <si>
    <t>851/4 TZ PH SB набор бит торсионных, 1/4" E6.3, PH 2 x 50 мм, 2 шт</t>
  </si>
  <si>
    <t>851/9 C J PH бита, сверхтвёрдая, под азиатские винты, 4 мм Halfmoon, PH 000 x 44 мм</t>
  </si>
  <si>
    <t>840/4 Z Hex-Plus бита с внешним шестигранником, 1/4" E6.3, 7/32" x 50 мм</t>
  </si>
  <si>
    <t>851/4 Z PH SB бита, 1/4" E6.3, PH 2 x 152 мм</t>
  </si>
  <si>
    <t>9439 Мягкая сумка для набора Kraftform Kompakt Stubby 19, пустая</t>
  </si>
  <si>
    <t>9441 Сумка складная для набора Kraftform Kompakt Turbo i VDE 16, пустая</t>
  </si>
  <si>
    <t>855/1 TiN PZ бита, сверхтвёрдая, нитрид титана, 1/4" C6.3, PZ 1 x 25 мм</t>
  </si>
  <si>
    <t>Срок проведения акции: с 1 ноября по 31 декабря 2025 года, с возможностью продления.
ООО "КОМПАНИЯ ОПТУЛС" просит принять к сведению, что:
- количество товара к акции ограничено;
- цены могут быть изменены поставщиком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</si>
</sst>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color rgb="FFFF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8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4" fillId="0" borderId="0"/>
    <xf numFmtId="0" fontId="9" fillId="0" borderId="0"/>
    <xf numFmtId="9" fontId="4" fillId="0" borderId="0" applyFont="0" applyFill="0" applyBorder="0" applyAlignment="0" applyProtection="0"/>
    <xf numFmtId="0" fontId="3" fillId="0" borderId="0"/>
    <xf numFmtId="0" fontId="11" fillId="0" borderId="0"/>
    <xf numFmtId="0" fontId="2" fillId="0" borderId="0"/>
    <xf numFmtId="0" fontId="12" fillId="0" borderId="0"/>
    <xf numFmtId="0" fontId="14" fillId="0" borderId="0"/>
    <xf numFmtId="0" fontId="1" fillId="0" borderId="0"/>
  </cellStyleXfs>
  <cellXfs count="11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44" fontId="0" fillId="0" borderId="2" xfId="0" applyNumberFormat="1" applyBorder="1" applyAlignment="1">
      <alignment vertical="center"/>
    </xf>
    <xf numFmtId="9" fontId="8" fillId="0" borderId="2" xfId="1" applyNumberFormat="1" applyFont="1" applyBorder="1" applyAlignment="1">
      <alignment horizontal="center" vertical="center"/>
    </xf>
    <xf numFmtId="0" fontId="10" fillId="3" borderId="3" xfId="1" applyFont="1" applyFill="1" applyBorder="1" applyAlignment="1">
      <alignment wrapText="1"/>
    </xf>
    <xf numFmtId="0" fontId="6" fillId="2" borderId="0" xfId="1" applyFont="1" applyFill="1" applyAlignment="1">
      <alignment horizontal="center" vertical="center" wrapText="1"/>
    </xf>
    <xf numFmtId="14" fontId="15" fillId="0" borderId="0" xfId="0" applyNumberFormat="1" applyFont="1"/>
    <xf numFmtId="44" fontId="0" fillId="0" borderId="0" xfId="0" applyNumberFormat="1"/>
  </cellXfs>
  <cellStyles count="11">
    <cellStyle name="Обычный" xfId="0" builtinId="0"/>
    <cellStyle name="Обычный 11" xfId="7"/>
    <cellStyle name="Обычный 11 2" xfId="1"/>
    <cellStyle name="Обычный 11 2 2" xfId="2"/>
    <cellStyle name="Обычный 11 2 3" xfId="5"/>
    <cellStyle name="Обычный 11 2 4" xfId="10"/>
    <cellStyle name="Обычный 2" xfId="3"/>
    <cellStyle name="Обычный 3" xfId="6"/>
    <cellStyle name="Обычный 4" xfId="8"/>
    <cellStyle name="Обычный 5" xfId="9"/>
    <cellStyle name="Процентный 2" xfId="4"/>
  </cellStyles>
  <dxfs count="1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g"/><Relationship Id="rId124" Type="http://schemas.openxmlformats.org/officeDocument/2006/relationships/image" Target="../media/image124.jpeg"/><Relationship Id="rId129" Type="http://schemas.openxmlformats.org/officeDocument/2006/relationships/image" Target="../media/image129.jp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g"/><Relationship Id="rId88" Type="http://schemas.openxmlformats.org/officeDocument/2006/relationships/image" Target="../media/image88.jpeg"/><Relationship Id="rId111" Type="http://schemas.openxmlformats.org/officeDocument/2006/relationships/image" Target="../media/image111.jp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12700</xdr:rowOff>
    </xdr:from>
    <xdr:to>
      <xdr:col>6</xdr:col>
      <xdr:colOff>544756</xdr:colOff>
      <xdr:row>1</xdr:row>
      <xdr:rowOff>749300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2D29F4C-0FB4-4DC4-8BE1-F4119768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54475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12700</xdr:rowOff>
    </xdr:from>
    <xdr:to>
      <xdr:col>6</xdr:col>
      <xdr:colOff>479510</xdr:colOff>
      <xdr:row>2</xdr:row>
      <xdr:rowOff>749300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3F148E39-81D2-44B6-9B04-DA52948AB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93850"/>
          <a:ext cx="47951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12700</xdr:rowOff>
    </xdr:from>
    <xdr:to>
      <xdr:col>6</xdr:col>
      <xdr:colOff>1654723</xdr:colOff>
      <xdr:row>3</xdr:row>
      <xdr:rowOff>749300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D9C48E0B-2D5F-40AA-A341-A8EC0AD2A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55850"/>
          <a:ext cx="165472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12700</xdr:rowOff>
    </xdr:from>
    <xdr:to>
      <xdr:col>6</xdr:col>
      <xdr:colOff>1438883</xdr:colOff>
      <xdr:row>4</xdr:row>
      <xdr:rowOff>749300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3639CF98-1853-47C9-9130-38AC86EDF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143888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12700</xdr:rowOff>
    </xdr:from>
    <xdr:to>
      <xdr:col>6</xdr:col>
      <xdr:colOff>395542</xdr:colOff>
      <xdr:row>5</xdr:row>
      <xdr:rowOff>749300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DCCD6EE-8398-48CC-BD84-197817999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879850"/>
          <a:ext cx="39554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12700</xdr:rowOff>
    </xdr:from>
    <xdr:to>
      <xdr:col>6</xdr:col>
      <xdr:colOff>416278</xdr:colOff>
      <xdr:row>6</xdr:row>
      <xdr:rowOff>749300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27F7431B-64AD-4136-B455-2A9883A0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641850"/>
          <a:ext cx="4162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12700</xdr:rowOff>
    </xdr:from>
    <xdr:to>
      <xdr:col>6</xdr:col>
      <xdr:colOff>385966</xdr:colOff>
      <xdr:row>7</xdr:row>
      <xdr:rowOff>749300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71134A41-07FD-4CEB-8CF1-F580917BE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03850"/>
          <a:ext cx="38596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12700</xdr:rowOff>
    </xdr:from>
    <xdr:to>
      <xdr:col>6</xdr:col>
      <xdr:colOff>304984</xdr:colOff>
      <xdr:row>8</xdr:row>
      <xdr:rowOff>749300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DE7CE0F1-E015-47CE-AE01-07752FE0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165850"/>
          <a:ext cx="30498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12700</xdr:rowOff>
    </xdr:from>
    <xdr:to>
      <xdr:col>6</xdr:col>
      <xdr:colOff>1453266</xdr:colOff>
      <xdr:row>9</xdr:row>
      <xdr:rowOff>749300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A3B2E9F9-D86A-4B7C-A04D-AAB0D2C5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927850"/>
          <a:ext cx="145326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12700</xdr:rowOff>
    </xdr:from>
    <xdr:to>
      <xdr:col>6</xdr:col>
      <xdr:colOff>400124</xdr:colOff>
      <xdr:row>10</xdr:row>
      <xdr:rowOff>749300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C0E4EA83-02BE-4918-8DFC-69A8928A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689850"/>
          <a:ext cx="40012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12700</xdr:rowOff>
    </xdr:from>
    <xdr:to>
      <xdr:col>6</xdr:col>
      <xdr:colOff>400124</xdr:colOff>
      <xdr:row>11</xdr:row>
      <xdr:rowOff>749300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C3B1367D-B6A0-4F25-8743-FD3D5D1B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451850"/>
          <a:ext cx="40012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12700</xdr:rowOff>
    </xdr:from>
    <xdr:to>
      <xdr:col>6</xdr:col>
      <xdr:colOff>255270</xdr:colOff>
      <xdr:row>12</xdr:row>
      <xdr:rowOff>749300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EEF7F363-FB4F-4E19-B5D4-B0119F0A2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213850"/>
          <a:ext cx="25527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12700</xdr:rowOff>
    </xdr:from>
    <xdr:to>
      <xdr:col>6</xdr:col>
      <xdr:colOff>369827</xdr:colOff>
      <xdr:row>13</xdr:row>
      <xdr:rowOff>749300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3952457B-61BC-4AD3-A48C-29AC61975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975850"/>
          <a:ext cx="36982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12700</xdr:rowOff>
    </xdr:from>
    <xdr:to>
      <xdr:col>6</xdr:col>
      <xdr:colOff>1176670</xdr:colOff>
      <xdr:row>14</xdr:row>
      <xdr:rowOff>749300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EE988EB6-C57B-4045-8143-0B8AFEB1C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737850"/>
          <a:ext cx="117667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12700</xdr:rowOff>
    </xdr:from>
    <xdr:to>
      <xdr:col>6</xdr:col>
      <xdr:colOff>1320534</xdr:colOff>
      <xdr:row>15</xdr:row>
      <xdr:rowOff>749300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91DCF4D4-6C18-462A-8081-5F66A202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499850"/>
          <a:ext cx="132053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12700</xdr:rowOff>
    </xdr:from>
    <xdr:to>
      <xdr:col>6</xdr:col>
      <xdr:colOff>400989</xdr:colOff>
      <xdr:row>16</xdr:row>
      <xdr:rowOff>749300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92BB39E2-BDC7-4E90-9130-8C3D61B1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261850"/>
          <a:ext cx="40098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12700</xdr:rowOff>
    </xdr:from>
    <xdr:to>
      <xdr:col>6</xdr:col>
      <xdr:colOff>239983</xdr:colOff>
      <xdr:row>17</xdr:row>
      <xdr:rowOff>749300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94FB398D-1968-48FF-85A7-995BE196C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023850"/>
          <a:ext cx="23998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12700</xdr:rowOff>
    </xdr:from>
    <xdr:to>
      <xdr:col>6</xdr:col>
      <xdr:colOff>397200</xdr:colOff>
      <xdr:row>19</xdr:row>
      <xdr:rowOff>749300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D4FDC103-DE02-4A5A-B532-43C5D35D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547850"/>
          <a:ext cx="3972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12700</xdr:rowOff>
    </xdr:from>
    <xdr:to>
      <xdr:col>6</xdr:col>
      <xdr:colOff>532598</xdr:colOff>
      <xdr:row>20</xdr:row>
      <xdr:rowOff>749300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46335ACB-ACBA-451E-83BF-C8A78052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309850"/>
          <a:ext cx="5325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12700</xdr:rowOff>
    </xdr:from>
    <xdr:to>
      <xdr:col>6</xdr:col>
      <xdr:colOff>1131841</xdr:colOff>
      <xdr:row>21</xdr:row>
      <xdr:rowOff>749300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9EEA2626-F91A-489A-A453-DD32E3760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071850"/>
          <a:ext cx="113184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12700</xdr:rowOff>
    </xdr:from>
    <xdr:to>
      <xdr:col>6</xdr:col>
      <xdr:colOff>378144</xdr:colOff>
      <xdr:row>22</xdr:row>
      <xdr:rowOff>749300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B1F64D34-83BC-4216-9047-F7BBD07C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833850"/>
          <a:ext cx="37814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12700</xdr:rowOff>
    </xdr:from>
    <xdr:to>
      <xdr:col>6</xdr:col>
      <xdr:colOff>702430</xdr:colOff>
      <xdr:row>23</xdr:row>
      <xdr:rowOff>749300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6E88FABD-4658-4B90-8C73-C5865515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595850"/>
          <a:ext cx="70243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12700</xdr:rowOff>
    </xdr:from>
    <xdr:to>
      <xdr:col>6</xdr:col>
      <xdr:colOff>287975</xdr:colOff>
      <xdr:row>24</xdr:row>
      <xdr:rowOff>749300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9E1F6B04-883B-4922-9F07-152FC373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357850"/>
          <a:ext cx="28797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12700</xdr:rowOff>
    </xdr:from>
    <xdr:to>
      <xdr:col>6</xdr:col>
      <xdr:colOff>434117</xdr:colOff>
      <xdr:row>25</xdr:row>
      <xdr:rowOff>749300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4CE255A-FE10-47C4-93F5-F3A4B9D4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119850"/>
          <a:ext cx="43411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12700</xdr:rowOff>
    </xdr:from>
    <xdr:to>
      <xdr:col>6</xdr:col>
      <xdr:colOff>434117</xdr:colOff>
      <xdr:row>26</xdr:row>
      <xdr:rowOff>749300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253C7BBE-E15B-4A7A-AF5E-ADA19ED71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881850"/>
          <a:ext cx="43411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12700</xdr:rowOff>
    </xdr:from>
    <xdr:to>
      <xdr:col>6</xdr:col>
      <xdr:colOff>3419354</xdr:colOff>
      <xdr:row>27</xdr:row>
      <xdr:rowOff>749300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7F5026C0-65C9-42CC-9F16-8BF74BD0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643850"/>
          <a:ext cx="34193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12700</xdr:rowOff>
    </xdr:from>
    <xdr:to>
      <xdr:col>6</xdr:col>
      <xdr:colOff>3508169</xdr:colOff>
      <xdr:row>28</xdr:row>
      <xdr:rowOff>749300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A0200BF4-74E0-4097-8789-7212FD7EC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1405850"/>
          <a:ext cx="350816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12700</xdr:rowOff>
    </xdr:from>
    <xdr:to>
      <xdr:col>6</xdr:col>
      <xdr:colOff>916898</xdr:colOff>
      <xdr:row>29</xdr:row>
      <xdr:rowOff>749300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57C46B96-7775-4C9E-82A4-458A1A23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2167850"/>
          <a:ext cx="9168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12700</xdr:rowOff>
    </xdr:from>
    <xdr:to>
      <xdr:col>6</xdr:col>
      <xdr:colOff>2583051</xdr:colOff>
      <xdr:row>30</xdr:row>
      <xdr:rowOff>749300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CD685172-8EE0-48B3-A2F6-94C9012A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2929850"/>
          <a:ext cx="258305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12700</xdr:rowOff>
    </xdr:from>
    <xdr:to>
      <xdr:col>6</xdr:col>
      <xdr:colOff>916898</xdr:colOff>
      <xdr:row>31</xdr:row>
      <xdr:rowOff>749300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1AF76510-911A-41B2-BC0B-A917999D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691850"/>
          <a:ext cx="9168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12700</xdr:rowOff>
    </xdr:from>
    <xdr:to>
      <xdr:col>6</xdr:col>
      <xdr:colOff>916898</xdr:colOff>
      <xdr:row>32</xdr:row>
      <xdr:rowOff>749300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FA223724-73A6-4D0A-A2F2-530CAEEA4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4453850"/>
          <a:ext cx="9168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12700</xdr:rowOff>
    </xdr:from>
    <xdr:to>
      <xdr:col>6</xdr:col>
      <xdr:colOff>762000</xdr:colOff>
      <xdr:row>33</xdr:row>
      <xdr:rowOff>749300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CA06D25-E8E4-41C3-B45B-017410791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215850"/>
          <a:ext cx="762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12700</xdr:rowOff>
    </xdr:from>
    <xdr:to>
      <xdr:col>6</xdr:col>
      <xdr:colOff>2964620</xdr:colOff>
      <xdr:row>34</xdr:row>
      <xdr:rowOff>749300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742510D9-33FC-47E7-8F86-86743A96F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977850"/>
          <a:ext cx="296462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12700</xdr:rowOff>
    </xdr:from>
    <xdr:to>
      <xdr:col>6</xdr:col>
      <xdr:colOff>2690858</xdr:colOff>
      <xdr:row>35</xdr:row>
      <xdr:rowOff>749300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B6092EC6-E78C-44EA-AE5A-E982A60FF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6739850"/>
          <a:ext cx="269085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12700</xdr:rowOff>
    </xdr:from>
    <xdr:to>
      <xdr:col>6</xdr:col>
      <xdr:colOff>1966451</xdr:colOff>
      <xdr:row>48</xdr:row>
      <xdr:rowOff>749300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F171D66E-F406-4120-A348-5ADC5F75C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645850"/>
          <a:ext cx="196645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12700</xdr:rowOff>
    </xdr:from>
    <xdr:to>
      <xdr:col>6</xdr:col>
      <xdr:colOff>1901287</xdr:colOff>
      <xdr:row>52</xdr:row>
      <xdr:rowOff>749300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7800D592-2C31-4921-8A66-A666205BA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9693850"/>
          <a:ext cx="190128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12700</xdr:rowOff>
    </xdr:from>
    <xdr:to>
      <xdr:col>6</xdr:col>
      <xdr:colOff>1901287</xdr:colOff>
      <xdr:row>53</xdr:row>
      <xdr:rowOff>749300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8D608832-025A-4D77-B2B0-7ABA8FAC5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0455850"/>
          <a:ext cx="190128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12700</xdr:rowOff>
    </xdr:from>
    <xdr:to>
      <xdr:col>6</xdr:col>
      <xdr:colOff>2344615</xdr:colOff>
      <xdr:row>54</xdr:row>
      <xdr:rowOff>749300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12714234-267E-4E68-B1C9-3EEC4AE4A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1217850"/>
          <a:ext cx="234461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12700</xdr:rowOff>
    </xdr:from>
    <xdr:to>
      <xdr:col>6</xdr:col>
      <xdr:colOff>461367</xdr:colOff>
      <xdr:row>55</xdr:row>
      <xdr:rowOff>749300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212D9CFD-B891-4ED3-9ACD-4E247A29B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1979850"/>
          <a:ext cx="4613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12700</xdr:rowOff>
    </xdr:from>
    <xdr:to>
      <xdr:col>6</xdr:col>
      <xdr:colOff>364749</xdr:colOff>
      <xdr:row>59</xdr:row>
      <xdr:rowOff>749300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80CE51FE-A9CB-4147-AF01-814742C3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5027850"/>
          <a:ext cx="36474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12700</xdr:rowOff>
    </xdr:from>
    <xdr:to>
      <xdr:col>6</xdr:col>
      <xdr:colOff>1154430</xdr:colOff>
      <xdr:row>60</xdr:row>
      <xdr:rowOff>749300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4197CFE5-1BA7-4505-BA1B-BF4F1C80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5789850"/>
          <a:ext cx="115443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12700</xdr:rowOff>
    </xdr:from>
    <xdr:to>
      <xdr:col>6</xdr:col>
      <xdr:colOff>789628</xdr:colOff>
      <xdr:row>61</xdr:row>
      <xdr:rowOff>749300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08A265DC-9760-4483-A2C7-2906CE96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6551850"/>
          <a:ext cx="78962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12700</xdr:rowOff>
    </xdr:from>
    <xdr:to>
      <xdr:col>6</xdr:col>
      <xdr:colOff>681518</xdr:colOff>
      <xdr:row>62</xdr:row>
      <xdr:rowOff>749300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1AB892D0-F593-4357-81EE-4AD113AF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7313850"/>
          <a:ext cx="68151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12700</xdr:rowOff>
    </xdr:from>
    <xdr:to>
      <xdr:col>6</xdr:col>
      <xdr:colOff>1417474</xdr:colOff>
      <xdr:row>63</xdr:row>
      <xdr:rowOff>749300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2414911D-14AC-44B0-AC02-FB5B137E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075850"/>
          <a:ext cx="141747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12700</xdr:rowOff>
    </xdr:from>
    <xdr:to>
      <xdr:col>6</xdr:col>
      <xdr:colOff>3265872</xdr:colOff>
      <xdr:row>64</xdr:row>
      <xdr:rowOff>749300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9F2836C7-F9E2-42D3-B64E-9F4E9A56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837850"/>
          <a:ext cx="326587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12700</xdr:rowOff>
    </xdr:from>
    <xdr:to>
      <xdr:col>6</xdr:col>
      <xdr:colOff>3339686</xdr:colOff>
      <xdr:row>65</xdr:row>
      <xdr:rowOff>749300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C2B6D286-D55A-44BF-8D89-720874509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9599850"/>
          <a:ext cx="33396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12700</xdr:rowOff>
    </xdr:from>
    <xdr:to>
      <xdr:col>6</xdr:col>
      <xdr:colOff>2250948</xdr:colOff>
      <xdr:row>66</xdr:row>
      <xdr:rowOff>749300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81A2E58F-5ED9-4B74-A254-BA9F59E2E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0361850"/>
          <a:ext cx="22509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12700</xdr:rowOff>
    </xdr:from>
    <xdr:to>
      <xdr:col>6</xdr:col>
      <xdr:colOff>3032836</xdr:colOff>
      <xdr:row>67</xdr:row>
      <xdr:rowOff>749300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D90403B8-F7D5-4947-B2BA-A334176DA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1123850"/>
          <a:ext cx="303283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12700</xdr:rowOff>
    </xdr:from>
    <xdr:to>
      <xdr:col>6</xdr:col>
      <xdr:colOff>1872669</xdr:colOff>
      <xdr:row>68</xdr:row>
      <xdr:rowOff>749300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DE98E95F-DDC9-452D-9B53-4CCBC87AD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1885850"/>
          <a:ext cx="187266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12700</xdr:rowOff>
    </xdr:from>
    <xdr:to>
      <xdr:col>6</xdr:col>
      <xdr:colOff>1872669</xdr:colOff>
      <xdr:row>69</xdr:row>
      <xdr:rowOff>749300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09A8ABA2-C7E9-46BF-B131-C92F45FF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2647850"/>
          <a:ext cx="187266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12700</xdr:rowOff>
    </xdr:from>
    <xdr:to>
      <xdr:col>6</xdr:col>
      <xdr:colOff>2420374</xdr:colOff>
      <xdr:row>70</xdr:row>
      <xdr:rowOff>749300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1F6A99CC-8ED7-47CB-AEA5-07FE85AB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3409850"/>
          <a:ext cx="242037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12700</xdr:rowOff>
    </xdr:from>
    <xdr:to>
      <xdr:col>6</xdr:col>
      <xdr:colOff>2420374</xdr:colOff>
      <xdr:row>71</xdr:row>
      <xdr:rowOff>749300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18BAF9C1-9DAD-4EFC-9038-BADA8598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171850"/>
          <a:ext cx="242037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12700</xdr:rowOff>
    </xdr:from>
    <xdr:to>
      <xdr:col>6</xdr:col>
      <xdr:colOff>2300377</xdr:colOff>
      <xdr:row>72</xdr:row>
      <xdr:rowOff>749300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AE362CD7-951A-4E40-9A36-AB963927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933850"/>
          <a:ext cx="230037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12700</xdr:rowOff>
    </xdr:from>
    <xdr:to>
      <xdr:col>6</xdr:col>
      <xdr:colOff>2448190</xdr:colOff>
      <xdr:row>73</xdr:row>
      <xdr:rowOff>749300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xmlns="" id="{C06486CE-9061-46D9-8C85-F7008091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5695850"/>
          <a:ext cx="244819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12700</xdr:rowOff>
    </xdr:from>
    <xdr:to>
      <xdr:col>6</xdr:col>
      <xdr:colOff>1482336</xdr:colOff>
      <xdr:row>74</xdr:row>
      <xdr:rowOff>749300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xmlns="" id="{D9BABC07-C829-4086-950F-58571AA2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6457850"/>
          <a:ext cx="148233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12700</xdr:rowOff>
    </xdr:from>
    <xdr:to>
      <xdr:col>6</xdr:col>
      <xdr:colOff>3158549</xdr:colOff>
      <xdr:row>75</xdr:row>
      <xdr:rowOff>749300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xmlns="" id="{A8029F88-4B36-4730-B57C-4058A58EF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7219850"/>
          <a:ext cx="315854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12700</xdr:rowOff>
    </xdr:from>
    <xdr:to>
      <xdr:col>6</xdr:col>
      <xdr:colOff>2889100</xdr:colOff>
      <xdr:row>76</xdr:row>
      <xdr:rowOff>749300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63CCE4FF-621E-4061-8A16-3AA6CE5D5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7981850"/>
          <a:ext cx="28891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12700</xdr:rowOff>
    </xdr:from>
    <xdr:to>
      <xdr:col>6</xdr:col>
      <xdr:colOff>3175000</xdr:colOff>
      <xdr:row>77</xdr:row>
      <xdr:rowOff>749300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xmlns="" id="{D70E178A-E1AE-4E97-ADCB-7D8972C1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8743850"/>
          <a:ext cx="3175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12700</xdr:rowOff>
    </xdr:from>
    <xdr:to>
      <xdr:col>6</xdr:col>
      <xdr:colOff>1447800</xdr:colOff>
      <xdr:row>78</xdr:row>
      <xdr:rowOff>749300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47BA031C-F2B3-47EE-A305-448075E0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9505850"/>
          <a:ext cx="14478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12700</xdr:rowOff>
    </xdr:from>
    <xdr:to>
      <xdr:col>6</xdr:col>
      <xdr:colOff>1643127</xdr:colOff>
      <xdr:row>79</xdr:row>
      <xdr:rowOff>749300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176A3BC3-9885-4D78-9DCA-CA11843B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0267850"/>
          <a:ext cx="164312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12700</xdr:rowOff>
    </xdr:from>
    <xdr:to>
      <xdr:col>6</xdr:col>
      <xdr:colOff>1901138</xdr:colOff>
      <xdr:row>80</xdr:row>
      <xdr:rowOff>749300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1E6A4B19-9F6C-41DD-BBA3-851F5E85E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1029850"/>
          <a:ext cx="190113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12700</xdr:rowOff>
    </xdr:from>
    <xdr:to>
      <xdr:col>6</xdr:col>
      <xdr:colOff>2038902</xdr:colOff>
      <xdr:row>81</xdr:row>
      <xdr:rowOff>749300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1E011187-7FD2-4526-9F92-7CB53223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1791850"/>
          <a:ext cx="203890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12700</xdr:rowOff>
    </xdr:from>
    <xdr:to>
      <xdr:col>6</xdr:col>
      <xdr:colOff>2563722</xdr:colOff>
      <xdr:row>82</xdr:row>
      <xdr:rowOff>749300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41C5A26F-1D28-4A7D-BD50-F36CEE83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2553850"/>
          <a:ext cx="256372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12700</xdr:rowOff>
    </xdr:from>
    <xdr:to>
      <xdr:col>6</xdr:col>
      <xdr:colOff>2389542</xdr:colOff>
      <xdr:row>83</xdr:row>
      <xdr:rowOff>749300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D63BBA7A-4297-4A12-8CAF-442F2D533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3315850"/>
          <a:ext cx="238954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12700</xdr:rowOff>
    </xdr:from>
    <xdr:to>
      <xdr:col>6</xdr:col>
      <xdr:colOff>2506624</xdr:colOff>
      <xdr:row>84</xdr:row>
      <xdr:rowOff>749300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3481E33A-F620-47C3-BF18-0B8BFC080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4077850"/>
          <a:ext cx="250662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12700</xdr:rowOff>
    </xdr:from>
    <xdr:to>
      <xdr:col>6</xdr:col>
      <xdr:colOff>2506624</xdr:colOff>
      <xdr:row>85</xdr:row>
      <xdr:rowOff>749300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xmlns="" id="{769A6AFC-072D-4F59-B19F-3059C0C24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4839850"/>
          <a:ext cx="250662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12700</xdr:rowOff>
    </xdr:from>
    <xdr:to>
      <xdr:col>6</xdr:col>
      <xdr:colOff>3544186</xdr:colOff>
      <xdr:row>86</xdr:row>
      <xdr:rowOff>749300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88B99EB1-7F5B-4B3B-99B5-64BBCB092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5601850"/>
          <a:ext cx="35441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12700</xdr:rowOff>
    </xdr:from>
    <xdr:to>
      <xdr:col>6</xdr:col>
      <xdr:colOff>3310218</xdr:colOff>
      <xdr:row>87</xdr:row>
      <xdr:rowOff>749300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14623E16-4B1D-42EC-AA67-B6061134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6363850"/>
          <a:ext cx="331021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12700</xdr:rowOff>
    </xdr:from>
    <xdr:to>
      <xdr:col>6</xdr:col>
      <xdr:colOff>2364441</xdr:colOff>
      <xdr:row>88</xdr:row>
      <xdr:rowOff>749300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6C94EABA-3C2B-484F-B38B-902A097B4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7125850"/>
          <a:ext cx="236444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12700</xdr:rowOff>
    </xdr:from>
    <xdr:to>
      <xdr:col>6</xdr:col>
      <xdr:colOff>3075066</xdr:colOff>
      <xdr:row>89</xdr:row>
      <xdr:rowOff>749300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300FAF69-44D1-4AEB-B2CF-9FDA2786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7887850"/>
          <a:ext cx="307506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12700</xdr:rowOff>
    </xdr:from>
    <xdr:to>
      <xdr:col>6</xdr:col>
      <xdr:colOff>2032000</xdr:colOff>
      <xdr:row>90</xdr:row>
      <xdr:rowOff>749300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xmlns="" id="{101F83F5-D203-4161-B317-19F02E1A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8649850"/>
          <a:ext cx="2032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12700</xdr:rowOff>
    </xdr:from>
    <xdr:to>
      <xdr:col>6</xdr:col>
      <xdr:colOff>2371984</xdr:colOff>
      <xdr:row>91</xdr:row>
      <xdr:rowOff>749300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48EE1286-2485-42D8-9111-4C4CE7496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9411850"/>
          <a:ext cx="237198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12700</xdr:rowOff>
    </xdr:from>
    <xdr:to>
      <xdr:col>6</xdr:col>
      <xdr:colOff>1780813</xdr:colOff>
      <xdr:row>92</xdr:row>
      <xdr:rowOff>749300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07137464-6869-4016-A674-45EFFEFA4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0173850"/>
          <a:ext cx="178081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12700</xdr:rowOff>
    </xdr:from>
    <xdr:to>
      <xdr:col>6</xdr:col>
      <xdr:colOff>2005263</xdr:colOff>
      <xdr:row>93</xdr:row>
      <xdr:rowOff>749300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846B0B74-7ED3-4852-B0B8-BEFD4C976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0935850"/>
          <a:ext cx="200526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12700</xdr:rowOff>
    </xdr:from>
    <xdr:to>
      <xdr:col>6</xdr:col>
      <xdr:colOff>2381250</xdr:colOff>
      <xdr:row>94</xdr:row>
      <xdr:rowOff>749300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53BC6E93-5015-494E-9D63-197B8F43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1697850"/>
          <a:ext cx="238125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12700</xdr:rowOff>
    </xdr:from>
    <xdr:to>
      <xdr:col>6</xdr:col>
      <xdr:colOff>2495508</xdr:colOff>
      <xdr:row>95</xdr:row>
      <xdr:rowOff>749300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95C45144-181B-4D3F-95C4-19458B2C8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2459850"/>
          <a:ext cx="249550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12700</xdr:rowOff>
    </xdr:from>
    <xdr:to>
      <xdr:col>6</xdr:col>
      <xdr:colOff>651510</xdr:colOff>
      <xdr:row>96</xdr:row>
      <xdr:rowOff>749300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xmlns="" id="{145FCCB2-F211-43AD-9863-FF9899A6B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3221850"/>
          <a:ext cx="65151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12700</xdr:rowOff>
    </xdr:from>
    <xdr:to>
      <xdr:col>6</xdr:col>
      <xdr:colOff>778699</xdr:colOff>
      <xdr:row>97</xdr:row>
      <xdr:rowOff>749300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DEFC7A04-CF70-41B3-8E95-7C5115DCA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3983850"/>
          <a:ext cx="77869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12700</xdr:rowOff>
    </xdr:from>
    <xdr:to>
      <xdr:col>6</xdr:col>
      <xdr:colOff>666750</xdr:colOff>
      <xdr:row>98</xdr:row>
      <xdr:rowOff>749300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xmlns="" id="{C6098E9D-9BA6-43FC-88C0-062B2E78B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4745850"/>
          <a:ext cx="66675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12700</xdr:rowOff>
    </xdr:from>
    <xdr:to>
      <xdr:col>6</xdr:col>
      <xdr:colOff>689610</xdr:colOff>
      <xdr:row>99</xdr:row>
      <xdr:rowOff>749300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36B82E27-828C-41CA-BD31-38403681B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5507850"/>
          <a:ext cx="68961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12700</xdr:rowOff>
    </xdr:from>
    <xdr:to>
      <xdr:col>6</xdr:col>
      <xdr:colOff>1040130</xdr:colOff>
      <xdr:row>100</xdr:row>
      <xdr:rowOff>749300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02B416F0-87AE-4C0C-BD4A-649972815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6269850"/>
          <a:ext cx="104013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12700</xdr:rowOff>
    </xdr:from>
    <xdr:to>
      <xdr:col>6</xdr:col>
      <xdr:colOff>1040130</xdr:colOff>
      <xdr:row>101</xdr:row>
      <xdr:rowOff>749300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90D9AC2F-782D-4EAB-BE14-9ECDBA5B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7031850"/>
          <a:ext cx="104013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12700</xdr:rowOff>
    </xdr:from>
    <xdr:to>
      <xdr:col>6</xdr:col>
      <xdr:colOff>1007745</xdr:colOff>
      <xdr:row>102</xdr:row>
      <xdr:rowOff>749300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xmlns="" id="{CFE1D161-356C-4B2D-9B99-5661DF6E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7793850"/>
          <a:ext cx="100774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12700</xdr:rowOff>
    </xdr:from>
    <xdr:to>
      <xdr:col>6</xdr:col>
      <xdr:colOff>1187186</xdr:colOff>
      <xdr:row>103</xdr:row>
      <xdr:rowOff>749300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E7C0F6CE-A203-456A-80E3-CDCA82DA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8555850"/>
          <a:ext cx="11871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12700</xdr:rowOff>
    </xdr:from>
    <xdr:to>
      <xdr:col>6</xdr:col>
      <xdr:colOff>1187186</xdr:colOff>
      <xdr:row>104</xdr:row>
      <xdr:rowOff>749300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xmlns="" id="{3E82EC8F-B257-411A-94BD-B0D797FED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9317850"/>
          <a:ext cx="11871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12700</xdr:rowOff>
    </xdr:from>
    <xdr:to>
      <xdr:col>6</xdr:col>
      <xdr:colOff>1187186</xdr:colOff>
      <xdr:row>105</xdr:row>
      <xdr:rowOff>749300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2DA078AD-C25D-4603-B590-661DA7093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0079850"/>
          <a:ext cx="11871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12700</xdr:rowOff>
    </xdr:from>
    <xdr:to>
      <xdr:col>6</xdr:col>
      <xdr:colOff>1187186</xdr:colOff>
      <xdr:row>106</xdr:row>
      <xdr:rowOff>749300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633F44C6-A9CF-4BF5-A78A-2C41D39EB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0841850"/>
          <a:ext cx="11871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12700</xdr:rowOff>
    </xdr:from>
    <xdr:to>
      <xdr:col>6</xdr:col>
      <xdr:colOff>846667</xdr:colOff>
      <xdr:row>107</xdr:row>
      <xdr:rowOff>749300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91D5A5F6-5B70-4369-8D53-4DBE613D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1603850"/>
          <a:ext cx="8466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12700</xdr:rowOff>
    </xdr:from>
    <xdr:to>
      <xdr:col>6</xdr:col>
      <xdr:colOff>1160255</xdr:colOff>
      <xdr:row>108</xdr:row>
      <xdr:rowOff>749300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B444AE16-31CF-4A4B-A27E-948B85864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2365850"/>
          <a:ext cx="11602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12700</xdr:rowOff>
    </xdr:from>
    <xdr:to>
      <xdr:col>6</xdr:col>
      <xdr:colOff>2428685</xdr:colOff>
      <xdr:row>109</xdr:row>
      <xdr:rowOff>749300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xmlns="" id="{1B0D5FCD-3036-4757-8D29-8C70A4BB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27850"/>
          <a:ext cx="242868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12700</xdr:rowOff>
    </xdr:from>
    <xdr:to>
      <xdr:col>6</xdr:col>
      <xdr:colOff>3833962</xdr:colOff>
      <xdr:row>110</xdr:row>
      <xdr:rowOff>749300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2BC86886-47AB-4375-ABCD-5204BFE9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889850"/>
          <a:ext cx="383396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12700</xdr:rowOff>
    </xdr:from>
    <xdr:to>
      <xdr:col>6</xdr:col>
      <xdr:colOff>3833962</xdr:colOff>
      <xdr:row>111</xdr:row>
      <xdr:rowOff>749300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xmlns="" id="{B37589DB-7C4F-4351-A9FE-CB8624AB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4651850"/>
          <a:ext cx="383396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12700</xdr:rowOff>
    </xdr:from>
    <xdr:to>
      <xdr:col>6</xdr:col>
      <xdr:colOff>3833962</xdr:colOff>
      <xdr:row>112</xdr:row>
      <xdr:rowOff>749300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521A5AFE-D25E-4A30-A730-1559259E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5413850"/>
          <a:ext cx="383396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12700</xdr:rowOff>
    </xdr:from>
    <xdr:to>
      <xdr:col>6</xdr:col>
      <xdr:colOff>1038225</xdr:colOff>
      <xdr:row>113</xdr:row>
      <xdr:rowOff>749300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E27E4614-6631-4C62-AB00-59718C650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6175850"/>
          <a:ext cx="103822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12700</xdr:rowOff>
    </xdr:from>
    <xdr:to>
      <xdr:col>6</xdr:col>
      <xdr:colOff>1038225</xdr:colOff>
      <xdr:row>114</xdr:row>
      <xdr:rowOff>749300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xmlns="" id="{9D698F6A-401B-42FD-B8E2-AA7E7EA2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6937850"/>
          <a:ext cx="103822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12700</xdr:rowOff>
    </xdr:from>
    <xdr:to>
      <xdr:col>6</xdr:col>
      <xdr:colOff>1028700</xdr:colOff>
      <xdr:row>115</xdr:row>
      <xdr:rowOff>749300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7D51C0F0-7922-468C-BF47-C7427554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7699850"/>
          <a:ext cx="10287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12700</xdr:rowOff>
    </xdr:from>
    <xdr:to>
      <xdr:col>6</xdr:col>
      <xdr:colOff>1503281</xdr:colOff>
      <xdr:row>116</xdr:row>
      <xdr:rowOff>749300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91B38917-37CE-437B-9FC9-E9EC9A613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8461850"/>
          <a:ext cx="150328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12700</xdr:rowOff>
    </xdr:from>
    <xdr:to>
      <xdr:col>6</xdr:col>
      <xdr:colOff>1148397</xdr:colOff>
      <xdr:row>117</xdr:row>
      <xdr:rowOff>749300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865C8075-7291-4125-9C34-ACC9695F4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9223850"/>
          <a:ext cx="1148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12700</xdr:rowOff>
    </xdr:from>
    <xdr:to>
      <xdr:col>6</xdr:col>
      <xdr:colOff>1148397</xdr:colOff>
      <xdr:row>118</xdr:row>
      <xdr:rowOff>749300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2BD2ECC7-6A54-4E76-A0D1-500730EBF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9985850"/>
          <a:ext cx="1148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12700</xdr:rowOff>
    </xdr:from>
    <xdr:to>
      <xdr:col>6</xdr:col>
      <xdr:colOff>1148397</xdr:colOff>
      <xdr:row>119</xdr:row>
      <xdr:rowOff>749300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xmlns="" id="{F50ECD90-B4FA-46E9-BBD0-D9487D59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0747850"/>
          <a:ext cx="1148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12700</xdr:rowOff>
    </xdr:from>
    <xdr:to>
      <xdr:col>6</xdr:col>
      <xdr:colOff>1531299</xdr:colOff>
      <xdr:row>120</xdr:row>
      <xdr:rowOff>749300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63DC065D-38BD-4BED-A393-D9ABC4B0B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1509850"/>
          <a:ext cx="153129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12700</xdr:rowOff>
    </xdr:from>
    <xdr:to>
      <xdr:col>6</xdr:col>
      <xdr:colOff>1148397</xdr:colOff>
      <xdr:row>121</xdr:row>
      <xdr:rowOff>749300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9112B08E-2038-4658-8AC6-66B00927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2271850"/>
          <a:ext cx="1148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12700</xdr:rowOff>
    </xdr:from>
    <xdr:to>
      <xdr:col>6</xdr:col>
      <xdr:colOff>1149607</xdr:colOff>
      <xdr:row>122</xdr:row>
      <xdr:rowOff>749300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1C351C64-B5AD-4871-8C39-504A0683D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3033850"/>
          <a:ext cx="114960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12700</xdr:rowOff>
    </xdr:from>
    <xdr:to>
      <xdr:col>6</xdr:col>
      <xdr:colOff>1149607</xdr:colOff>
      <xdr:row>123</xdr:row>
      <xdr:rowOff>749300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8FE6F42A-10C4-47CF-B03E-695D0252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3795850"/>
          <a:ext cx="114960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12700</xdr:rowOff>
    </xdr:from>
    <xdr:to>
      <xdr:col>6</xdr:col>
      <xdr:colOff>1149607</xdr:colOff>
      <xdr:row>124</xdr:row>
      <xdr:rowOff>749300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xmlns="" id="{D59EE432-7570-4BFF-A3C6-C6689200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4557850"/>
          <a:ext cx="114960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12700</xdr:rowOff>
    </xdr:from>
    <xdr:to>
      <xdr:col>6</xdr:col>
      <xdr:colOff>1148397</xdr:colOff>
      <xdr:row>125</xdr:row>
      <xdr:rowOff>749300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808BAFFB-FEBE-43C8-A4FC-8C12E1DC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5319850"/>
          <a:ext cx="1148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12700</xdr:rowOff>
    </xdr:from>
    <xdr:to>
      <xdr:col>6</xdr:col>
      <xdr:colOff>2598616</xdr:colOff>
      <xdr:row>126</xdr:row>
      <xdr:rowOff>749300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D03354B8-C5D2-4AF4-9E7B-540BD050B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6081850"/>
          <a:ext cx="259861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12700</xdr:rowOff>
    </xdr:from>
    <xdr:to>
      <xdr:col>6</xdr:col>
      <xdr:colOff>1018263</xdr:colOff>
      <xdr:row>127</xdr:row>
      <xdr:rowOff>749300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D348B95B-1679-449C-85A1-3B8E30B3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6843850"/>
          <a:ext cx="101826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12700</xdr:rowOff>
    </xdr:from>
    <xdr:to>
      <xdr:col>6</xdr:col>
      <xdr:colOff>1143000</xdr:colOff>
      <xdr:row>128</xdr:row>
      <xdr:rowOff>749300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540F416C-69E3-4E84-A0F1-6EB89AD1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7605850"/>
          <a:ext cx="1143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12700</xdr:rowOff>
    </xdr:from>
    <xdr:to>
      <xdr:col>6</xdr:col>
      <xdr:colOff>916898</xdr:colOff>
      <xdr:row>129</xdr:row>
      <xdr:rowOff>749300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F872FC25-704F-48E0-990B-0474B4E3C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8367850"/>
          <a:ext cx="9168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12700</xdr:rowOff>
    </xdr:from>
    <xdr:to>
      <xdr:col>6</xdr:col>
      <xdr:colOff>337709</xdr:colOff>
      <xdr:row>130</xdr:row>
      <xdr:rowOff>749300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xmlns="" id="{E67A00F3-5627-4E87-8578-CF7CCA5A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9129850"/>
          <a:ext cx="33770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12700</xdr:rowOff>
    </xdr:from>
    <xdr:to>
      <xdr:col>6</xdr:col>
      <xdr:colOff>406760</xdr:colOff>
      <xdr:row>132</xdr:row>
      <xdr:rowOff>749300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975F9F38-C3BA-4D4D-9523-150B30FA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0653850"/>
          <a:ext cx="40676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12700</xdr:rowOff>
    </xdr:from>
    <xdr:to>
      <xdr:col>6</xdr:col>
      <xdr:colOff>410308</xdr:colOff>
      <xdr:row>134</xdr:row>
      <xdr:rowOff>749300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74B37754-6456-4497-B652-4B3EF1E15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2177850"/>
          <a:ext cx="41030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12700</xdr:rowOff>
    </xdr:from>
    <xdr:to>
      <xdr:col>6</xdr:col>
      <xdr:colOff>392786</xdr:colOff>
      <xdr:row>135</xdr:row>
      <xdr:rowOff>749300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46E4353B-FDB2-4EB4-A1C7-70DF5C90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2939850"/>
          <a:ext cx="3927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12700</xdr:rowOff>
    </xdr:from>
    <xdr:to>
      <xdr:col>6</xdr:col>
      <xdr:colOff>3140110</xdr:colOff>
      <xdr:row>136</xdr:row>
      <xdr:rowOff>749300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99EEC06C-A8BD-4295-A9A3-73BC72643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3701850"/>
          <a:ext cx="314011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12700</xdr:rowOff>
    </xdr:from>
    <xdr:to>
      <xdr:col>6</xdr:col>
      <xdr:colOff>3140110</xdr:colOff>
      <xdr:row>137</xdr:row>
      <xdr:rowOff>749300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xmlns="" id="{50F3F7C6-5F3B-4149-93F9-7B2283A54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4463850"/>
          <a:ext cx="314011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12700</xdr:rowOff>
    </xdr:from>
    <xdr:to>
      <xdr:col>6</xdr:col>
      <xdr:colOff>2545657</xdr:colOff>
      <xdr:row>138</xdr:row>
      <xdr:rowOff>749300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B9AE0842-7115-4984-87D1-6BED7437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5225850"/>
          <a:ext cx="254565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12700</xdr:rowOff>
    </xdr:from>
    <xdr:to>
      <xdr:col>6</xdr:col>
      <xdr:colOff>2539204</xdr:colOff>
      <xdr:row>139</xdr:row>
      <xdr:rowOff>749300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xmlns="" id="{DFE96F7E-48B4-4FC8-B4E2-A4094AE2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5987850"/>
          <a:ext cx="253920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12700</xdr:rowOff>
    </xdr:from>
    <xdr:to>
      <xdr:col>6</xdr:col>
      <xdr:colOff>3594338</xdr:colOff>
      <xdr:row>140</xdr:row>
      <xdr:rowOff>749300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70C7CD95-E327-41B2-9180-63D52177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6749850"/>
          <a:ext cx="359433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12700</xdr:rowOff>
    </xdr:from>
    <xdr:to>
      <xdr:col>6</xdr:col>
      <xdr:colOff>1633076</xdr:colOff>
      <xdr:row>141</xdr:row>
      <xdr:rowOff>749300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E8660EFD-42F9-4344-981C-5E965E336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7511850"/>
          <a:ext cx="163307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12700</xdr:rowOff>
    </xdr:from>
    <xdr:to>
      <xdr:col>6</xdr:col>
      <xdr:colOff>1078992</xdr:colOff>
      <xdr:row>142</xdr:row>
      <xdr:rowOff>749300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xmlns="" id="{59F53AF3-47D4-4F59-A9D5-8995C7DC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8273850"/>
          <a:ext cx="107899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12700</xdr:rowOff>
    </xdr:from>
    <xdr:to>
      <xdr:col>6</xdr:col>
      <xdr:colOff>7882755</xdr:colOff>
      <xdr:row>143</xdr:row>
      <xdr:rowOff>749300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xmlns="" id="{6144C9CC-9D28-4452-BDF5-EDA43F53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9035850"/>
          <a:ext cx="78827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12700</xdr:rowOff>
    </xdr:from>
    <xdr:to>
      <xdr:col>6</xdr:col>
      <xdr:colOff>7882755</xdr:colOff>
      <xdr:row>144</xdr:row>
      <xdr:rowOff>749300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xmlns="" id="{B70A4EF3-2D83-41EE-8963-A551DB4F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9797850"/>
          <a:ext cx="78827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12700</xdr:rowOff>
    </xdr:from>
    <xdr:to>
      <xdr:col>6</xdr:col>
      <xdr:colOff>7882755</xdr:colOff>
      <xdr:row>145</xdr:row>
      <xdr:rowOff>749300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75F0D602-FDE2-4D66-99AC-835DD2AE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0559850"/>
          <a:ext cx="78827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12700</xdr:rowOff>
    </xdr:from>
    <xdr:to>
      <xdr:col>6</xdr:col>
      <xdr:colOff>6969508</xdr:colOff>
      <xdr:row>146</xdr:row>
      <xdr:rowOff>749300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xmlns="" id="{72E2113E-9B8D-4456-AC8E-CF4E14280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1321850"/>
          <a:ext cx="696950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12700</xdr:rowOff>
    </xdr:from>
    <xdr:to>
      <xdr:col>6</xdr:col>
      <xdr:colOff>10390904</xdr:colOff>
      <xdr:row>147</xdr:row>
      <xdr:rowOff>749300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xmlns="" id="{5460B10E-877C-4A10-9691-5F04098AD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2083850"/>
          <a:ext cx="1039090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12700</xdr:rowOff>
    </xdr:from>
    <xdr:to>
      <xdr:col>6</xdr:col>
      <xdr:colOff>10390904</xdr:colOff>
      <xdr:row>148</xdr:row>
      <xdr:rowOff>749300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xmlns="" id="{A53AF2EC-42F5-4E4E-BF76-CC0F5EE2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2845850"/>
          <a:ext cx="1039090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12700</xdr:rowOff>
    </xdr:from>
    <xdr:to>
      <xdr:col>6</xdr:col>
      <xdr:colOff>8049298</xdr:colOff>
      <xdr:row>149</xdr:row>
      <xdr:rowOff>749300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85822744-41F5-4124-9169-7E8CA917A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3607850"/>
          <a:ext cx="80492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12700</xdr:rowOff>
    </xdr:from>
    <xdr:to>
      <xdr:col>6</xdr:col>
      <xdr:colOff>8049298</xdr:colOff>
      <xdr:row>150</xdr:row>
      <xdr:rowOff>749300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xmlns="" id="{E9FC7AB8-DE5E-4B38-87DB-64822A82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4369850"/>
          <a:ext cx="80492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12700</xdr:rowOff>
    </xdr:from>
    <xdr:to>
      <xdr:col>6</xdr:col>
      <xdr:colOff>5602936</xdr:colOff>
      <xdr:row>151</xdr:row>
      <xdr:rowOff>749300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8706AD60-94C1-4DC0-A46A-4A2CDF4E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5131850"/>
          <a:ext cx="560293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12700</xdr:rowOff>
    </xdr:from>
    <xdr:to>
      <xdr:col>6</xdr:col>
      <xdr:colOff>2052065</xdr:colOff>
      <xdr:row>152</xdr:row>
      <xdr:rowOff>749300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xmlns="" id="{C42DFBC2-EEA0-4770-9979-15D56D346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5893850"/>
          <a:ext cx="205206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12700</xdr:rowOff>
    </xdr:from>
    <xdr:to>
      <xdr:col>6</xdr:col>
      <xdr:colOff>3201680</xdr:colOff>
      <xdr:row>153</xdr:row>
      <xdr:rowOff>749300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773081B3-C1B0-4BB0-9EA1-5E40E854F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6655850"/>
          <a:ext cx="320168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12700</xdr:rowOff>
    </xdr:from>
    <xdr:to>
      <xdr:col>6</xdr:col>
      <xdr:colOff>525018</xdr:colOff>
      <xdr:row>154</xdr:row>
      <xdr:rowOff>749300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xmlns="" id="{30440B42-9190-4AE3-B200-36BA0B9C5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7417850"/>
          <a:ext cx="52501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12700</xdr:rowOff>
    </xdr:from>
    <xdr:to>
      <xdr:col>6</xdr:col>
      <xdr:colOff>7143756</xdr:colOff>
      <xdr:row>156</xdr:row>
      <xdr:rowOff>749300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E59FE65F-1ADD-4632-AF72-444F5FDF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8941850"/>
          <a:ext cx="714375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12700</xdr:rowOff>
    </xdr:from>
    <xdr:to>
      <xdr:col>6</xdr:col>
      <xdr:colOff>5267281</xdr:colOff>
      <xdr:row>157</xdr:row>
      <xdr:rowOff>749300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xmlns="" id="{D60346EF-FA8F-45CE-8EE9-ADEE3669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9703850"/>
          <a:ext cx="526728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12700</xdr:rowOff>
    </xdr:from>
    <xdr:to>
      <xdr:col>6</xdr:col>
      <xdr:colOff>8049298</xdr:colOff>
      <xdr:row>158</xdr:row>
      <xdr:rowOff>749300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5E39A24E-1AC3-4F57-951C-D50039D12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0465850"/>
          <a:ext cx="80492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12700</xdr:rowOff>
    </xdr:from>
    <xdr:to>
      <xdr:col>6</xdr:col>
      <xdr:colOff>3072579</xdr:colOff>
      <xdr:row>159</xdr:row>
      <xdr:rowOff>749300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xmlns="" id="{B2C1FBA2-5A8E-49BA-9F1B-85DB9055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1227850"/>
          <a:ext cx="307257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12700</xdr:rowOff>
    </xdr:from>
    <xdr:to>
      <xdr:col>6</xdr:col>
      <xdr:colOff>1663755</xdr:colOff>
      <xdr:row>160</xdr:row>
      <xdr:rowOff>749300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2AD1A237-C45D-4E1F-A237-5928BF7F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1989850"/>
          <a:ext cx="16637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12700</xdr:rowOff>
    </xdr:from>
    <xdr:to>
      <xdr:col>6</xdr:col>
      <xdr:colOff>783336</xdr:colOff>
      <xdr:row>164</xdr:row>
      <xdr:rowOff>749300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F3673CF6-E844-448B-BF7C-AECBA277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5037850"/>
          <a:ext cx="78333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12700</xdr:rowOff>
    </xdr:from>
    <xdr:to>
      <xdr:col>6</xdr:col>
      <xdr:colOff>2086252</xdr:colOff>
      <xdr:row>169</xdr:row>
      <xdr:rowOff>749300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xmlns="" id="{A2C09FEF-C5AD-4B1E-A282-1EE59F9E5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8847850"/>
          <a:ext cx="208625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12700</xdr:rowOff>
    </xdr:from>
    <xdr:to>
      <xdr:col>6</xdr:col>
      <xdr:colOff>886047</xdr:colOff>
      <xdr:row>170</xdr:row>
      <xdr:rowOff>749300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xmlns="" id="{D2F2F2DC-42D7-4916-8289-AECF4AC16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9609850"/>
          <a:ext cx="88604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12700</xdr:rowOff>
    </xdr:from>
    <xdr:to>
      <xdr:col>6</xdr:col>
      <xdr:colOff>1976887</xdr:colOff>
      <xdr:row>171</xdr:row>
      <xdr:rowOff>749300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xmlns="" id="{419A05FD-98B4-4FF3-AEF0-981EE981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0371850"/>
          <a:ext cx="197688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12700</xdr:rowOff>
    </xdr:from>
    <xdr:to>
      <xdr:col>6</xdr:col>
      <xdr:colOff>1976887</xdr:colOff>
      <xdr:row>172</xdr:row>
      <xdr:rowOff>749300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xmlns="" id="{33F3F29F-A401-4477-BF0A-9520D967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1133850"/>
          <a:ext cx="197688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12700</xdr:rowOff>
    </xdr:from>
    <xdr:to>
      <xdr:col>6</xdr:col>
      <xdr:colOff>830678</xdr:colOff>
      <xdr:row>173</xdr:row>
      <xdr:rowOff>749300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xmlns="" id="{E76BCA26-8932-46E0-9AB7-98C68D7A2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1895850"/>
          <a:ext cx="8306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12700</xdr:rowOff>
    </xdr:from>
    <xdr:to>
      <xdr:col>6</xdr:col>
      <xdr:colOff>15823871</xdr:colOff>
      <xdr:row>174</xdr:row>
      <xdr:rowOff>749300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xmlns="" id="{01D5FC56-6BCE-4224-B79B-2FD23FD7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2657850"/>
          <a:ext cx="1582387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12700</xdr:rowOff>
    </xdr:from>
    <xdr:to>
      <xdr:col>6</xdr:col>
      <xdr:colOff>15621002</xdr:colOff>
      <xdr:row>175</xdr:row>
      <xdr:rowOff>749300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xmlns="" id="{DF4695EF-B1CB-45D5-AAEB-C08EFE36B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3419850"/>
          <a:ext cx="1562100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12700</xdr:rowOff>
    </xdr:from>
    <xdr:to>
      <xdr:col>6</xdr:col>
      <xdr:colOff>7916883</xdr:colOff>
      <xdr:row>176</xdr:row>
      <xdr:rowOff>749300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xmlns="" id="{7E0E8846-C048-4533-A07F-B1E5A582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4181850"/>
          <a:ext cx="791688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12700</xdr:rowOff>
    </xdr:from>
    <xdr:to>
      <xdr:col>6</xdr:col>
      <xdr:colOff>7916883</xdr:colOff>
      <xdr:row>177</xdr:row>
      <xdr:rowOff>749300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xmlns="" id="{511616B7-A61D-4227-B48D-FA9FDE656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4943850"/>
          <a:ext cx="791688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12700</xdr:rowOff>
    </xdr:from>
    <xdr:to>
      <xdr:col>6</xdr:col>
      <xdr:colOff>7916883</xdr:colOff>
      <xdr:row>178</xdr:row>
      <xdr:rowOff>749300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xmlns="" id="{333190AD-6539-457C-833E-BAB7B6181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5705850"/>
          <a:ext cx="791688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12700</xdr:rowOff>
    </xdr:from>
    <xdr:to>
      <xdr:col>6</xdr:col>
      <xdr:colOff>806250</xdr:colOff>
      <xdr:row>179</xdr:row>
      <xdr:rowOff>749300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xmlns="" id="{EAC630FF-AA29-4C35-91AD-CB1C0E87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6467850"/>
          <a:ext cx="80625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12700</xdr:rowOff>
    </xdr:from>
    <xdr:to>
      <xdr:col>6</xdr:col>
      <xdr:colOff>5839080</xdr:colOff>
      <xdr:row>180</xdr:row>
      <xdr:rowOff>749300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xmlns="" id="{99B38154-A1C9-484C-8702-22A694841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7229850"/>
          <a:ext cx="583908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12700</xdr:rowOff>
    </xdr:from>
    <xdr:to>
      <xdr:col>6</xdr:col>
      <xdr:colOff>1202102</xdr:colOff>
      <xdr:row>181</xdr:row>
      <xdr:rowOff>749300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xmlns="" id="{0CA71454-316B-435C-A098-07E9FB18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7991850"/>
          <a:ext cx="120210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12700</xdr:rowOff>
    </xdr:from>
    <xdr:to>
      <xdr:col>6</xdr:col>
      <xdr:colOff>5156488</xdr:colOff>
      <xdr:row>182</xdr:row>
      <xdr:rowOff>749300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xmlns="" id="{8FC551B0-399A-4427-8C95-77FAD3CD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8753850"/>
          <a:ext cx="515648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12700</xdr:rowOff>
    </xdr:from>
    <xdr:to>
      <xdr:col>6</xdr:col>
      <xdr:colOff>4572000</xdr:colOff>
      <xdr:row>183</xdr:row>
      <xdr:rowOff>749300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xmlns="" id="{E7BF5B7B-C9CF-4C6E-A41A-C019A61E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9515850"/>
          <a:ext cx="4572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12700</xdr:rowOff>
    </xdr:from>
    <xdr:to>
      <xdr:col>6</xdr:col>
      <xdr:colOff>913293</xdr:colOff>
      <xdr:row>184</xdr:row>
      <xdr:rowOff>749300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xmlns="" id="{6F2CDBE0-2239-4330-8F19-8454F9BFA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277850"/>
          <a:ext cx="91329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12700</xdr:rowOff>
    </xdr:from>
    <xdr:to>
      <xdr:col>6</xdr:col>
      <xdr:colOff>4789429</xdr:colOff>
      <xdr:row>185</xdr:row>
      <xdr:rowOff>749300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xmlns="" id="{565D3A3A-B7D9-4CC2-9797-BB061C550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1039850"/>
          <a:ext cx="478942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12700</xdr:rowOff>
    </xdr:from>
    <xdr:to>
      <xdr:col>6</xdr:col>
      <xdr:colOff>1102994</xdr:colOff>
      <xdr:row>186</xdr:row>
      <xdr:rowOff>749300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xmlns="" id="{2F8B3587-4134-4030-BA5B-D1310C5B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1801850"/>
          <a:ext cx="110299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12700</xdr:rowOff>
    </xdr:from>
    <xdr:to>
      <xdr:col>6</xdr:col>
      <xdr:colOff>4129942</xdr:colOff>
      <xdr:row>187</xdr:row>
      <xdr:rowOff>749300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85ECEC6A-C9B6-4180-BA88-2ACEAEB9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2563850"/>
          <a:ext cx="412994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12700</xdr:rowOff>
    </xdr:from>
    <xdr:to>
      <xdr:col>6</xdr:col>
      <xdr:colOff>5045155</xdr:colOff>
      <xdr:row>188</xdr:row>
      <xdr:rowOff>749300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xmlns="" id="{21962C1B-6A55-496A-9BA9-2601B5DF8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3325850"/>
          <a:ext cx="50451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12700</xdr:rowOff>
    </xdr:from>
    <xdr:to>
      <xdr:col>6</xdr:col>
      <xdr:colOff>5045155</xdr:colOff>
      <xdr:row>189</xdr:row>
      <xdr:rowOff>749300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xmlns="" id="{057CB494-E083-4D03-A094-154232D4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4087850"/>
          <a:ext cx="50451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12700</xdr:rowOff>
    </xdr:from>
    <xdr:to>
      <xdr:col>6</xdr:col>
      <xdr:colOff>5045155</xdr:colOff>
      <xdr:row>190</xdr:row>
      <xdr:rowOff>749300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xmlns="" id="{5B896984-A32D-42A2-A9B8-503DC6BDA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4849850"/>
          <a:ext cx="50451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12700</xdr:rowOff>
    </xdr:from>
    <xdr:to>
      <xdr:col>6</xdr:col>
      <xdr:colOff>4727864</xdr:colOff>
      <xdr:row>191</xdr:row>
      <xdr:rowOff>749300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xmlns="" id="{E836E660-63A3-47DC-A12D-23CC75C97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5611850"/>
          <a:ext cx="472786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12700</xdr:rowOff>
    </xdr:from>
    <xdr:to>
      <xdr:col>6</xdr:col>
      <xdr:colOff>679326</xdr:colOff>
      <xdr:row>192</xdr:row>
      <xdr:rowOff>749300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xmlns="" id="{6479E00D-5882-4D8C-A0C7-995D6ED3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6373850"/>
          <a:ext cx="67932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12700</xdr:rowOff>
    </xdr:from>
    <xdr:to>
      <xdr:col>6</xdr:col>
      <xdr:colOff>4482353</xdr:colOff>
      <xdr:row>195</xdr:row>
      <xdr:rowOff>749300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xmlns="" id="{E04CE32A-DA9D-4CE7-80EC-5F08AE277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8659850"/>
          <a:ext cx="448235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12700</xdr:rowOff>
    </xdr:from>
    <xdr:to>
      <xdr:col>6</xdr:col>
      <xdr:colOff>4138144</xdr:colOff>
      <xdr:row>196</xdr:row>
      <xdr:rowOff>749300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xmlns="" id="{B7ABB8A9-6262-4F7A-BFA6-FF46BCFC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9421850"/>
          <a:ext cx="413814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12700</xdr:rowOff>
    </xdr:from>
    <xdr:to>
      <xdr:col>6</xdr:col>
      <xdr:colOff>4138144</xdr:colOff>
      <xdr:row>197</xdr:row>
      <xdr:rowOff>749300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DDA5AEE1-6CDB-4CC8-BFE9-1CF836C55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0183850"/>
          <a:ext cx="413814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12700</xdr:rowOff>
    </xdr:from>
    <xdr:to>
      <xdr:col>6</xdr:col>
      <xdr:colOff>762000</xdr:colOff>
      <xdr:row>198</xdr:row>
      <xdr:rowOff>749300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xmlns="" id="{AFA20475-E2B6-496A-BA4B-973525983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0945850"/>
          <a:ext cx="762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12700</xdr:rowOff>
    </xdr:from>
    <xdr:to>
      <xdr:col>6</xdr:col>
      <xdr:colOff>4167045</xdr:colOff>
      <xdr:row>199</xdr:row>
      <xdr:rowOff>749300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C81965DF-E44A-49FE-869C-82DC86865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1707850"/>
          <a:ext cx="416704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12700</xdr:rowOff>
    </xdr:from>
    <xdr:to>
      <xdr:col>6</xdr:col>
      <xdr:colOff>2083487</xdr:colOff>
      <xdr:row>200</xdr:row>
      <xdr:rowOff>749300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xmlns="" id="{C44706D2-6534-4118-84F8-74D768FC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2469850"/>
          <a:ext cx="208348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12700</xdr:rowOff>
    </xdr:from>
    <xdr:to>
      <xdr:col>6</xdr:col>
      <xdr:colOff>4068097</xdr:colOff>
      <xdr:row>201</xdr:row>
      <xdr:rowOff>749300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xmlns="" id="{D2C01F47-34CE-41A6-A6B4-4AC1AC41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3231850"/>
          <a:ext cx="40680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12700</xdr:rowOff>
    </xdr:from>
    <xdr:to>
      <xdr:col>6</xdr:col>
      <xdr:colOff>3179654</xdr:colOff>
      <xdr:row>202</xdr:row>
      <xdr:rowOff>749300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xmlns="" id="{87159569-E632-4A02-95EF-A52C320E3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3993850"/>
          <a:ext cx="31796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12700</xdr:rowOff>
    </xdr:from>
    <xdr:to>
      <xdr:col>6</xdr:col>
      <xdr:colOff>3179654</xdr:colOff>
      <xdr:row>203</xdr:row>
      <xdr:rowOff>749300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xmlns="" id="{52907F87-CE3F-44A8-B7B4-D780EA2E5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4755850"/>
          <a:ext cx="31796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12700</xdr:rowOff>
    </xdr:from>
    <xdr:to>
      <xdr:col>6</xdr:col>
      <xdr:colOff>3179654</xdr:colOff>
      <xdr:row>204</xdr:row>
      <xdr:rowOff>749300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xmlns="" id="{FF623BEF-F980-4D96-96D7-07C1B8DF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5517850"/>
          <a:ext cx="31796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12700</xdr:rowOff>
    </xdr:from>
    <xdr:to>
      <xdr:col>6</xdr:col>
      <xdr:colOff>3661934</xdr:colOff>
      <xdr:row>205</xdr:row>
      <xdr:rowOff>749300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xmlns="" id="{8C432115-1526-4401-BFEA-EFB2221D0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6279850"/>
          <a:ext cx="366193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12700</xdr:rowOff>
    </xdr:from>
    <xdr:to>
      <xdr:col>6</xdr:col>
      <xdr:colOff>3498063</xdr:colOff>
      <xdr:row>206</xdr:row>
      <xdr:rowOff>749300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xmlns="" id="{22AAE26A-10F1-45A9-AADA-060C7CF2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7041850"/>
          <a:ext cx="349806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12700</xdr:rowOff>
    </xdr:from>
    <xdr:to>
      <xdr:col>6</xdr:col>
      <xdr:colOff>3868020</xdr:colOff>
      <xdr:row>207</xdr:row>
      <xdr:rowOff>749300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E061FC2C-F998-4B68-A10B-05DC865F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7803850"/>
          <a:ext cx="386802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12700</xdr:rowOff>
    </xdr:from>
    <xdr:to>
      <xdr:col>6</xdr:col>
      <xdr:colOff>4583289</xdr:colOff>
      <xdr:row>208</xdr:row>
      <xdr:rowOff>749300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xmlns="" id="{DB0C32B2-CBB7-4819-8E74-40DA3822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8565850"/>
          <a:ext cx="458328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12700</xdr:rowOff>
    </xdr:from>
    <xdr:to>
      <xdr:col>6</xdr:col>
      <xdr:colOff>2661583</xdr:colOff>
      <xdr:row>209</xdr:row>
      <xdr:rowOff>749300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924F2174-991B-4A8B-A886-93602218D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9327850"/>
          <a:ext cx="266158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12700</xdr:rowOff>
    </xdr:from>
    <xdr:to>
      <xdr:col>6</xdr:col>
      <xdr:colOff>2662570</xdr:colOff>
      <xdr:row>210</xdr:row>
      <xdr:rowOff>749300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xmlns="" id="{D819EE8B-77A9-4296-AA94-B994CA9AB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0089850"/>
          <a:ext cx="266257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12700</xdr:rowOff>
    </xdr:from>
    <xdr:to>
      <xdr:col>6</xdr:col>
      <xdr:colOff>3990355</xdr:colOff>
      <xdr:row>211</xdr:row>
      <xdr:rowOff>749300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xmlns="" id="{BD8491C0-B766-4F90-806B-E6B5083B5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0851850"/>
          <a:ext cx="39903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12700</xdr:rowOff>
    </xdr:from>
    <xdr:to>
      <xdr:col>6</xdr:col>
      <xdr:colOff>3574815</xdr:colOff>
      <xdr:row>212</xdr:row>
      <xdr:rowOff>749300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xmlns="" id="{60127CC5-20D7-407B-AC36-37387A32B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1613850"/>
          <a:ext cx="357481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12700</xdr:rowOff>
    </xdr:from>
    <xdr:to>
      <xdr:col>6</xdr:col>
      <xdr:colOff>4195782</xdr:colOff>
      <xdr:row>213</xdr:row>
      <xdr:rowOff>749300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xmlns="" id="{0FAC3691-0F36-4FA5-8785-2C1A23187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2375850"/>
          <a:ext cx="419578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12700</xdr:rowOff>
    </xdr:from>
    <xdr:to>
      <xdr:col>6</xdr:col>
      <xdr:colOff>3635591</xdr:colOff>
      <xdr:row>215</xdr:row>
      <xdr:rowOff>749300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xmlns="" id="{52F19F9C-17FE-4176-9EA2-2FEBB32A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3899850"/>
          <a:ext cx="363559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12700</xdr:rowOff>
    </xdr:from>
    <xdr:to>
      <xdr:col>6</xdr:col>
      <xdr:colOff>3635591</xdr:colOff>
      <xdr:row>216</xdr:row>
      <xdr:rowOff>749300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C212C971-4CC6-493D-A844-5725B89DC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4661850"/>
          <a:ext cx="363559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12700</xdr:rowOff>
    </xdr:from>
    <xdr:to>
      <xdr:col>6</xdr:col>
      <xdr:colOff>6455002</xdr:colOff>
      <xdr:row>217</xdr:row>
      <xdr:rowOff>749300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xmlns="" id="{C0E5E1AD-0E44-40FE-A98E-0C58A5987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5423850"/>
          <a:ext cx="645500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12700</xdr:rowOff>
    </xdr:from>
    <xdr:to>
      <xdr:col>6</xdr:col>
      <xdr:colOff>4372990</xdr:colOff>
      <xdr:row>218</xdr:row>
      <xdr:rowOff>749300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1FFF800C-F8D2-4ECF-9ABA-BEA54F5D1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6185850"/>
          <a:ext cx="437299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12700</xdr:rowOff>
    </xdr:from>
    <xdr:to>
      <xdr:col>6</xdr:col>
      <xdr:colOff>1442190</xdr:colOff>
      <xdr:row>219</xdr:row>
      <xdr:rowOff>749300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xmlns="" id="{E85DE5C3-DE47-4EA7-8085-CC7E60F7D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6947850"/>
          <a:ext cx="144219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12700</xdr:rowOff>
    </xdr:from>
    <xdr:to>
      <xdr:col>6</xdr:col>
      <xdr:colOff>4946022</xdr:colOff>
      <xdr:row>220</xdr:row>
      <xdr:rowOff>749300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xmlns="" id="{6B48BC10-3A68-415B-8E60-51485D66E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7709850"/>
          <a:ext cx="494602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12700</xdr:rowOff>
    </xdr:from>
    <xdr:to>
      <xdr:col>6</xdr:col>
      <xdr:colOff>3609730</xdr:colOff>
      <xdr:row>221</xdr:row>
      <xdr:rowOff>749300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xmlns="" id="{3B8CEE53-7B7F-4D02-A9BE-354F5FF40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8471850"/>
          <a:ext cx="360973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12700</xdr:rowOff>
    </xdr:from>
    <xdr:to>
      <xdr:col>6</xdr:col>
      <xdr:colOff>2854072</xdr:colOff>
      <xdr:row>222</xdr:row>
      <xdr:rowOff>749300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xmlns="" id="{E2B41015-12C1-4726-B61C-E959933B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9233850"/>
          <a:ext cx="285407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12700</xdr:rowOff>
    </xdr:from>
    <xdr:to>
      <xdr:col>6</xdr:col>
      <xdr:colOff>2602302</xdr:colOff>
      <xdr:row>223</xdr:row>
      <xdr:rowOff>749300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xmlns="" id="{446F39DA-558B-4C4E-A74C-9E7CA9DF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9995850"/>
          <a:ext cx="260230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12700</xdr:rowOff>
    </xdr:from>
    <xdr:to>
      <xdr:col>6</xdr:col>
      <xdr:colOff>789863</xdr:colOff>
      <xdr:row>224</xdr:row>
      <xdr:rowOff>749300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xmlns="" id="{6C5156EA-FCB2-4F13-A73B-2470632B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0757850"/>
          <a:ext cx="78986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12700</xdr:rowOff>
    </xdr:from>
    <xdr:to>
      <xdr:col>6</xdr:col>
      <xdr:colOff>2578638</xdr:colOff>
      <xdr:row>225</xdr:row>
      <xdr:rowOff>749300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xmlns="" id="{D1C80178-DB96-47F7-AB04-101F0F8B8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1519850"/>
          <a:ext cx="257863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12700</xdr:rowOff>
    </xdr:from>
    <xdr:to>
      <xdr:col>6</xdr:col>
      <xdr:colOff>2608943</xdr:colOff>
      <xdr:row>226</xdr:row>
      <xdr:rowOff>749300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xmlns="" id="{393AC61C-CF92-4DCE-BCBC-EF63C643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2281850"/>
          <a:ext cx="260894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12700</xdr:rowOff>
    </xdr:from>
    <xdr:to>
      <xdr:col>6</xdr:col>
      <xdr:colOff>2616813</xdr:colOff>
      <xdr:row>227</xdr:row>
      <xdr:rowOff>749300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xmlns="" id="{9DF0BFEC-2BF8-42E8-9917-B674A4D72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3043850"/>
          <a:ext cx="261681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12700</xdr:rowOff>
    </xdr:from>
    <xdr:to>
      <xdr:col>6</xdr:col>
      <xdr:colOff>789384</xdr:colOff>
      <xdr:row>228</xdr:row>
      <xdr:rowOff>749300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xmlns="" id="{F9CD206B-C1AA-44A1-9C22-49BA54B0C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3805850"/>
          <a:ext cx="78938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12700</xdr:rowOff>
    </xdr:from>
    <xdr:to>
      <xdr:col>6</xdr:col>
      <xdr:colOff>2614649</xdr:colOff>
      <xdr:row>229</xdr:row>
      <xdr:rowOff>749300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xmlns="" id="{6BC675FB-B844-4C63-87C6-514DD042B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4567850"/>
          <a:ext cx="261464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12700</xdr:rowOff>
    </xdr:from>
    <xdr:to>
      <xdr:col>6</xdr:col>
      <xdr:colOff>2628123</xdr:colOff>
      <xdr:row>230</xdr:row>
      <xdr:rowOff>749300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xmlns="" id="{4FE5262D-25D3-44FE-B9B4-8980316B1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5329850"/>
          <a:ext cx="262812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12700</xdr:rowOff>
    </xdr:from>
    <xdr:to>
      <xdr:col>6</xdr:col>
      <xdr:colOff>9279970</xdr:colOff>
      <xdr:row>231</xdr:row>
      <xdr:rowOff>749300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xmlns="" id="{0E0B3CDC-B0F8-483F-8A30-79F24AFA4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6091850"/>
          <a:ext cx="927997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12700</xdr:rowOff>
    </xdr:from>
    <xdr:to>
      <xdr:col>6</xdr:col>
      <xdr:colOff>9279970</xdr:colOff>
      <xdr:row>232</xdr:row>
      <xdr:rowOff>749300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xmlns="" id="{F05009D4-BADA-49AD-9671-245B436F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6853850"/>
          <a:ext cx="927997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12700</xdr:rowOff>
    </xdr:from>
    <xdr:to>
      <xdr:col>6</xdr:col>
      <xdr:colOff>9279970</xdr:colOff>
      <xdr:row>233</xdr:row>
      <xdr:rowOff>749300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xmlns="" id="{A76884F3-1F24-49C6-8B50-D33139BF5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7615850"/>
          <a:ext cx="927997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12700</xdr:rowOff>
    </xdr:from>
    <xdr:to>
      <xdr:col>6</xdr:col>
      <xdr:colOff>5220691</xdr:colOff>
      <xdr:row>234</xdr:row>
      <xdr:rowOff>749300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xmlns="" id="{73474F6E-550A-4A5C-8394-14D6B6296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8377850"/>
          <a:ext cx="522069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12700</xdr:rowOff>
    </xdr:from>
    <xdr:to>
      <xdr:col>6</xdr:col>
      <xdr:colOff>9042000</xdr:colOff>
      <xdr:row>235</xdr:row>
      <xdr:rowOff>749300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xmlns="" id="{A6B0BE5A-4A60-412E-9ACE-4B9E26DF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9139850"/>
          <a:ext cx="9042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12700</xdr:rowOff>
    </xdr:from>
    <xdr:to>
      <xdr:col>6</xdr:col>
      <xdr:colOff>5546035</xdr:colOff>
      <xdr:row>236</xdr:row>
      <xdr:rowOff>749300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xmlns="" id="{1630F0E0-B9C8-41DC-B2CC-F3D47473C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9901850"/>
          <a:ext cx="55460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12700</xdr:rowOff>
    </xdr:from>
    <xdr:to>
      <xdr:col>6</xdr:col>
      <xdr:colOff>5546035</xdr:colOff>
      <xdr:row>237</xdr:row>
      <xdr:rowOff>749300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xmlns="" id="{6D45E9A0-D63E-414B-958A-7C1299F2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0663850"/>
          <a:ext cx="55460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12700</xdr:rowOff>
    </xdr:from>
    <xdr:to>
      <xdr:col>6</xdr:col>
      <xdr:colOff>5546035</xdr:colOff>
      <xdr:row>238</xdr:row>
      <xdr:rowOff>749300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xmlns="" id="{FE68583B-EDC9-4F4A-910C-873C6956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1425850"/>
          <a:ext cx="55460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12700</xdr:rowOff>
    </xdr:from>
    <xdr:to>
      <xdr:col>6</xdr:col>
      <xdr:colOff>5546035</xdr:colOff>
      <xdr:row>239</xdr:row>
      <xdr:rowOff>749300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xmlns="" id="{FFD0833E-9A4A-47EF-88CE-040B01961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2187850"/>
          <a:ext cx="55460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12700</xdr:rowOff>
    </xdr:from>
    <xdr:to>
      <xdr:col>6</xdr:col>
      <xdr:colOff>12915254</xdr:colOff>
      <xdr:row>240</xdr:row>
      <xdr:rowOff>749300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xmlns="" id="{8CE8F92B-CF22-4AE7-BE19-31F21332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2949850"/>
          <a:ext cx="129152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12700</xdr:rowOff>
    </xdr:from>
    <xdr:to>
      <xdr:col>6</xdr:col>
      <xdr:colOff>12915254</xdr:colOff>
      <xdr:row>241</xdr:row>
      <xdr:rowOff>749300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xmlns="" id="{164563F6-C028-419F-90CC-DCD74945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3711850"/>
          <a:ext cx="129152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12700</xdr:rowOff>
    </xdr:from>
    <xdr:to>
      <xdr:col>6</xdr:col>
      <xdr:colOff>5023945</xdr:colOff>
      <xdr:row>242</xdr:row>
      <xdr:rowOff>749300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xmlns="" id="{47AB74C3-52AD-489F-8646-02D9349C6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4473850"/>
          <a:ext cx="502394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12700</xdr:rowOff>
    </xdr:from>
    <xdr:to>
      <xdr:col>6</xdr:col>
      <xdr:colOff>3921760</xdr:colOff>
      <xdr:row>243</xdr:row>
      <xdr:rowOff>749300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xmlns="" id="{9059A38B-CE49-446A-94D9-843B74778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5235850"/>
          <a:ext cx="392176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12700</xdr:rowOff>
    </xdr:from>
    <xdr:to>
      <xdr:col>6</xdr:col>
      <xdr:colOff>2613378</xdr:colOff>
      <xdr:row>244</xdr:row>
      <xdr:rowOff>749300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xmlns="" id="{E89BB5C5-32B9-40F4-A654-76655322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5997850"/>
          <a:ext cx="26133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12700</xdr:rowOff>
    </xdr:from>
    <xdr:to>
      <xdr:col>6</xdr:col>
      <xdr:colOff>2613378</xdr:colOff>
      <xdr:row>245</xdr:row>
      <xdr:rowOff>749300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xmlns="" id="{6952DB37-7CB6-4648-9290-2EF1870D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6759850"/>
          <a:ext cx="26133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12700</xdr:rowOff>
    </xdr:from>
    <xdr:to>
      <xdr:col>6</xdr:col>
      <xdr:colOff>2613378</xdr:colOff>
      <xdr:row>246</xdr:row>
      <xdr:rowOff>749300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xmlns="" id="{A5591366-E2EF-4DF8-AC15-1862F5950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7521850"/>
          <a:ext cx="26133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12700</xdr:rowOff>
    </xdr:from>
    <xdr:to>
      <xdr:col>6</xdr:col>
      <xdr:colOff>2613378</xdr:colOff>
      <xdr:row>247</xdr:row>
      <xdr:rowOff>749300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xmlns="" id="{8E17E93F-C72A-4718-B5D7-4BAD1D02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8283850"/>
          <a:ext cx="26133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12700</xdr:rowOff>
    </xdr:from>
    <xdr:to>
      <xdr:col>6</xdr:col>
      <xdr:colOff>2613378</xdr:colOff>
      <xdr:row>248</xdr:row>
      <xdr:rowOff>749300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xmlns="" id="{DBA38C7F-2D9B-438F-84D0-B1E69365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9045850"/>
          <a:ext cx="26133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12700</xdr:rowOff>
    </xdr:from>
    <xdr:to>
      <xdr:col>6</xdr:col>
      <xdr:colOff>2613378</xdr:colOff>
      <xdr:row>249</xdr:row>
      <xdr:rowOff>749300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xmlns="" id="{6A16305F-76B1-4484-A598-E0E0AAD01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9807850"/>
          <a:ext cx="26133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12700</xdr:rowOff>
    </xdr:from>
    <xdr:to>
      <xdr:col>6</xdr:col>
      <xdr:colOff>2607733</xdr:colOff>
      <xdr:row>250</xdr:row>
      <xdr:rowOff>749300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xmlns="" id="{1FC4D0BD-87FC-43CD-9DE7-DE99C893C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0569850"/>
          <a:ext cx="260773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12700</xdr:rowOff>
    </xdr:from>
    <xdr:to>
      <xdr:col>6</xdr:col>
      <xdr:colOff>2602776</xdr:colOff>
      <xdr:row>251</xdr:row>
      <xdr:rowOff>749300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xmlns="" id="{6C854C5A-07F5-4D01-AE20-76D5ED02E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1331850"/>
          <a:ext cx="260277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12700</xdr:rowOff>
    </xdr:from>
    <xdr:to>
      <xdr:col>6</xdr:col>
      <xdr:colOff>4746555</xdr:colOff>
      <xdr:row>252</xdr:row>
      <xdr:rowOff>749300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xmlns="" id="{D403F915-1034-409E-A194-AF2BE94A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2093850"/>
          <a:ext cx="47465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12700</xdr:rowOff>
    </xdr:from>
    <xdr:to>
      <xdr:col>6</xdr:col>
      <xdr:colOff>4507088</xdr:colOff>
      <xdr:row>253</xdr:row>
      <xdr:rowOff>749300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xmlns="" id="{D5C66610-A4D4-4CD7-9CAE-B11B652CC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2855850"/>
          <a:ext cx="450708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12700</xdr:rowOff>
    </xdr:from>
    <xdr:to>
      <xdr:col>6</xdr:col>
      <xdr:colOff>457458</xdr:colOff>
      <xdr:row>254</xdr:row>
      <xdr:rowOff>749300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xmlns="" id="{77AD0F99-09B6-425D-8D97-E322DFD03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3617850"/>
          <a:ext cx="45745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12700</xdr:rowOff>
    </xdr:from>
    <xdr:to>
      <xdr:col>6</xdr:col>
      <xdr:colOff>457458</xdr:colOff>
      <xdr:row>255</xdr:row>
      <xdr:rowOff>749300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xmlns="" id="{A8E672C7-8673-4FBD-8FAE-321C9670D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4379850"/>
          <a:ext cx="45745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12700</xdr:rowOff>
    </xdr:from>
    <xdr:to>
      <xdr:col>6</xdr:col>
      <xdr:colOff>457458</xdr:colOff>
      <xdr:row>256</xdr:row>
      <xdr:rowOff>749300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xmlns="" id="{8435C81F-C85F-4AD8-91AB-DBBAEF681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5141850"/>
          <a:ext cx="45745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12700</xdr:rowOff>
    </xdr:from>
    <xdr:to>
      <xdr:col>6</xdr:col>
      <xdr:colOff>277340</xdr:colOff>
      <xdr:row>257</xdr:row>
      <xdr:rowOff>749300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xmlns="" id="{9757EF45-8E42-4538-96CE-AC51AE20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5903850"/>
          <a:ext cx="27734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12700</xdr:rowOff>
    </xdr:from>
    <xdr:to>
      <xdr:col>6</xdr:col>
      <xdr:colOff>277340</xdr:colOff>
      <xdr:row>258</xdr:row>
      <xdr:rowOff>749300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xmlns="" id="{C0255340-FAC0-445A-87A7-9B0510FF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6665850"/>
          <a:ext cx="27734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12700</xdr:rowOff>
    </xdr:from>
    <xdr:to>
      <xdr:col>6</xdr:col>
      <xdr:colOff>891068</xdr:colOff>
      <xdr:row>259</xdr:row>
      <xdr:rowOff>749300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xmlns="" id="{5DBA8480-CABA-49D0-BCF2-50FC1E7D9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27850"/>
          <a:ext cx="89106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12700</xdr:rowOff>
    </xdr:from>
    <xdr:to>
      <xdr:col>6</xdr:col>
      <xdr:colOff>762000</xdr:colOff>
      <xdr:row>260</xdr:row>
      <xdr:rowOff>749300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xmlns="" id="{45CFAB73-6944-437A-ABF4-B739E6602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8189850"/>
          <a:ext cx="762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12700</xdr:rowOff>
    </xdr:from>
    <xdr:to>
      <xdr:col>6</xdr:col>
      <xdr:colOff>4686132</xdr:colOff>
      <xdr:row>261</xdr:row>
      <xdr:rowOff>749300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xmlns="" id="{7E9E89EE-1ECD-4533-9BEA-146D84A0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8951850"/>
          <a:ext cx="468613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12700</xdr:rowOff>
    </xdr:from>
    <xdr:to>
      <xdr:col>6</xdr:col>
      <xdr:colOff>4119631</xdr:colOff>
      <xdr:row>262</xdr:row>
      <xdr:rowOff>749300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xmlns="" id="{DADF7D6B-A5B4-494F-80C9-A9B68E81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9713850"/>
          <a:ext cx="411963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12700</xdr:rowOff>
    </xdr:from>
    <xdr:to>
      <xdr:col>6</xdr:col>
      <xdr:colOff>4119631</xdr:colOff>
      <xdr:row>263</xdr:row>
      <xdr:rowOff>749300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xmlns="" id="{2210D278-8828-40A9-B2FC-14798C71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0475850"/>
          <a:ext cx="411963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12700</xdr:rowOff>
    </xdr:from>
    <xdr:to>
      <xdr:col>6</xdr:col>
      <xdr:colOff>4119631</xdr:colOff>
      <xdr:row>264</xdr:row>
      <xdr:rowOff>749300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xmlns="" id="{59A613A9-8B69-42E5-9BE0-F10D57AFE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1237850"/>
          <a:ext cx="411963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12700</xdr:rowOff>
    </xdr:from>
    <xdr:to>
      <xdr:col>6</xdr:col>
      <xdr:colOff>6186407</xdr:colOff>
      <xdr:row>265</xdr:row>
      <xdr:rowOff>749300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xmlns="" id="{4376FBE4-37E0-4931-B046-3ABFE300A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1999850"/>
          <a:ext cx="618640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12700</xdr:rowOff>
    </xdr:from>
    <xdr:to>
      <xdr:col>6</xdr:col>
      <xdr:colOff>457458</xdr:colOff>
      <xdr:row>266</xdr:row>
      <xdr:rowOff>749300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xmlns="" id="{58338B9F-50DF-45CE-BED7-77DD4D362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2761850"/>
          <a:ext cx="45745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12700</xdr:rowOff>
    </xdr:from>
    <xdr:to>
      <xdr:col>6</xdr:col>
      <xdr:colOff>277340</xdr:colOff>
      <xdr:row>267</xdr:row>
      <xdr:rowOff>749300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xmlns="" id="{0D527925-C139-4297-A977-7E2EB9CC6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3523850"/>
          <a:ext cx="27734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12700</xdr:rowOff>
    </xdr:from>
    <xdr:to>
      <xdr:col>6</xdr:col>
      <xdr:colOff>277340</xdr:colOff>
      <xdr:row>268</xdr:row>
      <xdr:rowOff>749300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xmlns="" id="{EB5E6967-FEB1-4545-ACA2-8A15DF85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4285850"/>
          <a:ext cx="27734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12700</xdr:rowOff>
    </xdr:from>
    <xdr:to>
      <xdr:col>6</xdr:col>
      <xdr:colOff>11647714</xdr:colOff>
      <xdr:row>269</xdr:row>
      <xdr:rowOff>749300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xmlns="" id="{6D751ACA-95D6-4A9A-97A7-E1619024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5047850"/>
          <a:ext cx="1164771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12700</xdr:rowOff>
    </xdr:from>
    <xdr:to>
      <xdr:col>6</xdr:col>
      <xdr:colOff>5220691</xdr:colOff>
      <xdr:row>270</xdr:row>
      <xdr:rowOff>749300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xmlns="" id="{F60B07B3-38F1-4759-9EE4-A0EF99366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5809850"/>
          <a:ext cx="522069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12700</xdr:rowOff>
    </xdr:from>
    <xdr:to>
      <xdr:col>6</xdr:col>
      <xdr:colOff>277340</xdr:colOff>
      <xdr:row>271</xdr:row>
      <xdr:rowOff>749300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xmlns="" id="{7F51DF8A-DDB1-463F-A78D-4C343532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6571850"/>
          <a:ext cx="27734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12700</xdr:rowOff>
    </xdr:from>
    <xdr:to>
      <xdr:col>6</xdr:col>
      <xdr:colOff>1039467</xdr:colOff>
      <xdr:row>272</xdr:row>
      <xdr:rowOff>749300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xmlns="" id="{41B7D5C7-1AB9-43F3-ACA6-1602C287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7333850"/>
          <a:ext cx="10394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12700</xdr:rowOff>
    </xdr:from>
    <xdr:to>
      <xdr:col>6</xdr:col>
      <xdr:colOff>977408</xdr:colOff>
      <xdr:row>273</xdr:row>
      <xdr:rowOff>749300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xmlns="" id="{F7289CD4-FDAC-42DE-9F58-557B5C10D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8095850"/>
          <a:ext cx="977408" cy="736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T_MAX_DISCOUNT" displayName="ST_MAX_DISCOUNT" ref="A1:H275" totalsRowShown="0" headerRowDxfId="11" dataDxfId="10" tableBorderDxfId="9" headerRowCellStyle="Обычный 11 2">
  <autoFilter ref="A1:H275"/>
  <tableColumns count="8">
    <tableColumn id="2" name="Артикул" dataDxfId="8"/>
    <tableColumn id="11" name="TM" dataDxfId="7"/>
    <tableColumn id="3" name="Наименование" dataDxfId="6"/>
    <tableColumn id="4" name="РРЦ с НДС, ₽" dataDxfId="5"/>
    <tableColumn id="5" name="Скидка в розницу, %" dataDxfId="4" dataCellStyle="Обычный 11 2">
      <calculatedColumnFormula>1-ST_MAX_DISCOUNT[[#This Row],[Акц. РЦ с НДС, ₽]]/ST_MAX_DISCOUNT[[#This Row],[РРЦ с НДС, ₽]]</calculatedColumnFormula>
    </tableColumn>
    <tableColumn id="6" name="Акц. РЦ с НДС, ₽" dataDxfId="3"/>
    <tableColumn id="10" name="Срок проведения акции: с 1 ноября по 31 декабря 2025 года, с возможностью продления._x000a_ООО &quot;КОМПАНИЯ ОПТУЛС&quot; просит принять к сведению, что:_x000a_- количество товара к акции ограничено;_x000a_- цены могут быть изменены поставщиком" dataDxfId="2"/>
    <tableColumn id="1" name="ДАТА ДОБАВЛЕНИЯ В АКЦИЮ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J275"/>
  <sheetViews>
    <sheetView tabSelected="1" zoomScaleNormal="100" workbookViewId="0">
      <pane xSplit="6" ySplit="1" topLeftCell="G2" activePane="bottomRight" state="frozen"/>
      <selection pane="topRight" activeCell="I1" sqref="I1"/>
      <selection pane="bottomLeft" activeCell="A2" sqref="A2"/>
      <selection pane="bottomRight"/>
    </sheetView>
  </sheetViews>
  <sheetFormatPr defaultRowHeight="15" x14ac:dyDescent="0.25"/>
  <cols>
    <col min="1" max="1" width="15.85546875" bestFit="1" customWidth="1"/>
    <col min="2" max="2" width="10.7109375" customWidth="1"/>
    <col min="3" max="3" width="40.7109375" style="2" customWidth="1"/>
    <col min="4" max="4" width="12.7109375" customWidth="1"/>
    <col min="5" max="5" width="10.7109375" customWidth="1"/>
    <col min="6" max="6" width="12.7109375" customWidth="1"/>
    <col min="7" max="7" width="85.7109375" customWidth="1"/>
    <col min="8" max="8" width="10.7109375" customWidth="1"/>
    <col min="10" max="10" width="9.5703125" bestFit="1" customWidth="1"/>
  </cols>
  <sheetData>
    <row r="1" spans="1:8" s="2" customFormat="1" ht="60" customHeight="1" x14ac:dyDescent="0.25">
      <c r="A1" s="1" t="s">
        <v>0</v>
      </c>
      <c r="B1" s="1" t="s">
        <v>281</v>
      </c>
      <c r="C1" s="1" t="s">
        <v>1</v>
      </c>
      <c r="D1" s="1" t="s">
        <v>2</v>
      </c>
      <c r="E1" s="1" t="s">
        <v>3</v>
      </c>
      <c r="F1" s="1" t="s">
        <v>4</v>
      </c>
      <c r="G1" s="7" t="s">
        <v>561</v>
      </c>
      <c r="H1" s="8" t="s">
        <v>7</v>
      </c>
    </row>
    <row r="2" spans="1:8" s="2" customFormat="1" ht="60" customHeight="1" x14ac:dyDescent="0.25">
      <c r="A2" s="3" t="s">
        <v>8</v>
      </c>
      <c r="B2" s="3" t="s">
        <v>282</v>
      </c>
      <c r="C2" s="4" t="s">
        <v>291</v>
      </c>
      <c r="D2" s="5">
        <v>26460</v>
      </c>
      <c r="E2" s="6">
        <f>1-ST_MAX_DISCOUNT[[#This Row],[Акц. РЦ с НДС, ₽]]/ST_MAX_DISCOUNT[[#This Row],[РРЦ с НДС, ₽]]</f>
        <v>0.75</v>
      </c>
      <c r="F2" s="5">
        <v>6615</v>
      </c>
      <c r="G2"/>
      <c r="H2" s="9">
        <v>45962</v>
      </c>
    </row>
    <row r="3" spans="1:8" s="2" customFormat="1" ht="60" customHeight="1" x14ac:dyDescent="0.25">
      <c r="A3" s="3" t="s">
        <v>9</v>
      </c>
      <c r="B3" s="3" t="s">
        <v>282</v>
      </c>
      <c r="C3" s="4" t="s">
        <v>292</v>
      </c>
      <c r="D3" s="5">
        <v>7572</v>
      </c>
      <c r="E3" s="6">
        <f>1-ST_MAX_DISCOUNT[[#This Row],[Акц. РЦ с НДС, ₽]]/ST_MAX_DISCOUNT[[#This Row],[РРЦ с НДС, ₽]]</f>
        <v>0.5</v>
      </c>
      <c r="F3" s="5">
        <v>3786</v>
      </c>
      <c r="G3"/>
      <c r="H3" s="9">
        <v>45962</v>
      </c>
    </row>
    <row r="4" spans="1:8" s="2" customFormat="1" ht="60" customHeight="1" x14ac:dyDescent="0.25">
      <c r="A4" s="3" t="s">
        <v>10</v>
      </c>
      <c r="B4" s="3" t="s">
        <v>282</v>
      </c>
      <c r="C4" s="4" t="s">
        <v>293</v>
      </c>
      <c r="D4" s="5">
        <v>7151</v>
      </c>
      <c r="E4" s="6">
        <f>1-ST_MAX_DISCOUNT[[#This Row],[Акц. РЦ с НДС, ₽]]/ST_MAX_DISCOUNT[[#This Row],[РРЦ с НДС, ₽]]</f>
        <v>0.49993007970913161</v>
      </c>
      <c r="F4" s="5">
        <v>3576</v>
      </c>
      <c r="G4"/>
      <c r="H4" s="9">
        <v>45962</v>
      </c>
    </row>
    <row r="5" spans="1:8" s="2" customFormat="1" ht="60" customHeight="1" x14ac:dyDescent="0.25">
      <c r="A5" s="3" t="s">
        <v>11</v>
      </c>
      <c r="B5" s="3" t="s">
        <v>282</v>
      </c>
      <c r="C5" s="4" t="s">
        <v>294</v>
      </c>
      <c r="D5" s="5">
        <v>4107</v>
      </c>
      <c r="E5" s="6">
        <f>1-ST_MAX_DISCOUNT[[#This Row],[Акц. РЦ с НДС, ₽]]/ST_MAX_DISCOUNT[[#This Row],[РРЦ с НДС, ₽]]</f>
        <v>0.74993912831750675</v>
      </c>
      <c r="F5" s="5">
        <v>1027</v>
      </c>
      <c r="G5"/>
      <c r="H5" s="9">
        <v>45962</v>
      </c>
    </row>
    <row r="6" spans="1:8" s="2" customFormat="1" ht="60" customHeight="1" x14ac:dyDescent="0.25">
      <c r="A6" s="3" t="s">
        <v>12</v>
      </c>
      <c r="B6" s="3" t="s">
        <v>282</v>
      </c>
      <c r="C6" s="4" t="s">
        <v>295</v>
      </c>
      <c r="D6" s="5">
        <v>8532</v>
      </c>
      <c r="E6" s="6">
        <f>1-ST_MAX_DISCOUNT[[#This Row],[Акц. РЦ с НДС, ₽]]/ST_MAX_DISCOUNT[[#This Row],[РРЦ с НДС, ₽]]</f>
        <v>0.34997655883731837</v>
      </c>
      <c r="F6" s="5">
        <v>5546</v>
      </c>
      <c r="G6"/>
      <c r="H6" s="9">
        <v>45962</v>
      </c>
    </row>
    <row r="7" spans="1:8" s="2" customFormat="1" ht="60" customHeight="1" x14ac:dyDescent="0.25">
      <c r="A7" s="3" t="s">
        <v>13</v>
      </c>
      <c r="B7" s="3" t="s">
        <v>282</v>
      </c>
      <c r="C7" s="4" t="s">
        <v>296</v>
      </c>
      <c r="D7" s="5">
        <v>11518</v>
      </c>
      <c r="E7" s="6">
        <f>1-ST_MAX_DISCOUNT[[#This Row],[Акц. РЦ с НДС, ₽]]/ST_MAX_DISCOUNT[[#This Row],[РРЦ с НДС, ₽]]</f>
        <v>0.5</v>
      </c>
      <c r="F7" s="5">
        <v>5759</v>
      </c>
      <c r="G7"/>
      <c r="H7" s="9">
        <v>45962</v>
      </c>
    </row>
    <row r="8" spans="1:8" s="2" customFormat="1" ht="60" customHeight="1" x14ac:dyDescent="0.25">
      <c r="A8" s="3" t="s">
        <v>14</v>
      </c>
      <c r="B8" s="3" t="s">
        <v>282</v>
      </c>
      <c r="C8" s="4" t="s">
        <v>297</v>
      </c>
      <c r="D8" s="5">
        <v>18230</v>
      </c>
      <c r="E8" s="6">
        <f>1-ST_MAX_DISCOUNT[[#This Row],[Акц. РЦ с НДС, ₽]]/ST_MAX_DISCOUNT[[#This Row],[РРЦ с НДС, ₽]]</f>
        <v>0.34997257268239168</v>
      </c>
      <c r="F8" s="5">
        <v>11850</v>
      </c>
      <c r="G8"/>
      <c r="H8" s="9">
        <v>45962</v>
      </c>
    </row>
    <row r="9" spans="1:8" s="2" customFormat="1" ht="60" customHeight="1" x14ac:dyDescent="0.25">
      <c r="A9" s="3" t="s">
        <v>15</v>
      </c>
      <c r="B9" s="3" t="s">
        <v>282</v>
      </c>
      <c r="C9" s="4" t="s">
        <v>298</v>
      </c>
      <c r="D9" s="5">
        <v>10877</v>
      </c>
      <c r="E9" s="6">
        <f>1-ST_MAX_DISCOUNT[[#This Row],[Акц. РЦ с НДС, ₽]]/ST_MAX_DISCOUNT[[#This Row],[РРЦ с НДС, ₽]]</f>
        <v>0.75002298427875336</v>
      </c>
      <c r="F9" s="5">
        <v>2719</v>
      </c>
      <c r="G9"/>
      <c r="H9" s="9">
        <v>45962</v>
      </c>
    </row>
    <row r="10" spans="1:8" s="2" customFormat="1" ht="60" customHeight="1" x14ac:dyDescent="0.25">
      <c r="A10" s="3" t="s">
        <v>16</v>
      </c>
      <c r="B10" s="3" t="s">
        <v>282</v>
      </c>
      <c r="C10" s="4" t="s">
        <v>299</v>
      </c>
      <c r="D10" s="5">
        <v>2844</v>
      </c>
      <c r="E10" s="6">
        <f>1-ST_MAX_DISCOUNT[[#This Row],[Акц. РЦ с НДС, ₽]]/ST_MAX_DISCOUNT[[#This Row],[РРЦ с НДС, ₽]]</f>
        <v>0.5</v>
      </c>
      <c r="F10" s="5">
        <v>1422</v>
      </c>
      <c r="G10"/>
      <c r="H10" s="9">
        <v>45962</v>
      </c>
    </row>
    <row r="11" spans="1:8" s="2" customFormat="1" ht="60" customHeight="1" x14ac:dyDescent="0.25">
      <c r="A11" s="3" t="s">
        <v>17</v>
      </c>
      <c r="B11" s="3" t="s">
        <v>282</v>
      </c>
      <c r="C11" s="4" t="s">
        <v>300</v>
      </c>
      <c r="D11" s="5">
        <v>4639</v>
      </c>
      <c r="E11" s="6">
        <f>1-ST_MAX_DISCOUNT[[#This Row],[Акц. РЦ с НДС, ₽]]/ST_MAX_DISCOUNT[[#This Row],[РРЦ с НДС, ₽]]</f>
        <v>0.59991377452037076</v>
      </c>
      <c r="F11" s="5">
        <v>1856</v>
      </c>
      <c r="G11"/>
      <c r="H11" s="9">
        <v>45962</v>
      </c>
    </row>
    <row r="12" spans="1:8" s="2" customFormat="1" ht="60" customHeight="1" x14ac:dyDescent="0.25">
      <c r="A12" s="3" t="s">
        <v>18</v>
      </c>
      <c r="B12" s="3" t="s">
        <v>282</v>
      </c>
      <c r="C12" s="4" t="s">
        <v>301</v>
      </c>
      <c r="D12" s="5">
        <v>6155</v>
      </c>
      <c r="E12" s="6">
        <f>1-ST_MAX_DISCOUNT[[#This Row],[Акц. РЦ с НДС, ₽]]/ST_MAX_DISCOUNT[[#This Row],[РРЦ с НДС, ₽]]</f>
        <v>0.8</v>
      </c>
      <c r="F12" s="5">
        <v>1231</v>
      </c>
      <c r="G12"/>
      <c r="H12" s="9">
        <v>45962</v>
      </c>
    </row>
    <row r="13" spans="1:8" s="2" customFormat="1" ht="60" customHeight="1" x14ac:dyDescent="0.25">
      <c r="A13" s="3" t="s">
        <v>19</v>
      </c>
      <c r="B13" s="3" t="s">
        <v>282</v>
      </c>
      <c r="C13" s="4" t="s">
        <v>302</v>
      </c>
      <c r="D13" s="5">
        <v>120906</v>
      </c>
      <c r="E13" s="6">
        <f>1-ST_MAX_DISCOUNT[[#This Row],[Акц. РЦ с НДС, ₽]]/ST_MAX_DISCOUNT[[#This Row],[РРЦ с НДС, ₽]]</f>
        <v>0.34999917291118721</v>
      </c>
      <c r="F13" s="5">
        <v>78589</v>
      </c>
      <c r="G13"/>
      <c r="H13" s="9">
        <v>45962</v>
      </c>
    </row>
    <row r="14" spans="1:8" s="2" customFormat="1" ht="60" customHeight="1" x14ac:dyDescent="0.25">
      <c r="A14" s="3" t="s">
        <v>20</v>
      </c>
      <c r="B14" s="3" t="s">
        <v>282</v>
      </c>
      <c r="C14" s="4" t="s">
        <v>303</v>
      </c>
      <c r="D14" s="5">
        <v>59230</v>
      </c>
      <c r="E14" s="6">
        <f>1-ST_MAX_DISCOUNT[[#This Row],[Акц. РЦ с НДС, ₽]]/ST_MAX_DISCOUNT[[#This Row],[РРЦ с НДС, ₽]]</f>
        <v>0.34999155833192641</v>
      </c>
      <c r="F14" s="5">
        <v>38500</v>
      </c>
      <c r="G14"/>
      <c r="H14" s="9">
        <v>45962</v>
      </c>
    </row>
    <row r="15" spans="1:8" s="2" customFormat="1" ht="60" customHeight="1" x14ac:dyDescent="0.25">
      <c r="A15" s="3" t="s">
        <v>21</v>
      </c>
      <c r="B15" s="3" t="s">
        <v>282</v>
      </c>
      <c r="C15" s="4" t="s">
        <v>304</v>
      </c>
      <c r="D15" s="5">
        <v>8153</v>
      </c>
      <c r="E15" s="6">
        <f>1-ST_MAX_DISCOUNT[[#This Row],[Акц. РЦ с НДС, ₽]]/ST_MAX_DISCOUNT[[#This Row],[РРЦ с НДС, ₽]]</f>
        <v>0.75003066355942605</v>
      </c>
      <c r="F15" s="5">
        <v>2038</v>
      </c>
      <c r="G15"/>
      <c r="H15" s="9">
        <v>45962</v>
      </c>
    </row>
    <row r="16" spans="1:8" s="2" customFormat="1" ht="60" customHeight="1" x14ac:dyDescent="0.25">
      <c r="A16" s="3" t="s">
        <v>22</v>
      </c>
      <c r="B16" s="3" t="s">
        <v>282</v>
      </c>
      <c r="C16" s="4" t="s">
        <v>305</v>
      </c>
      <c r="D16" s="5">
        <v>6190</v>
      </c>
      <c r="E16" s="6">
        <f>1-ST_MAX_DISCOUNT[[#This Row],[Акц. РЦ с НДС, ₽]]/ST_MAX_DISCOUNT[[#This Row],[РРЦ с НДС, ₽]]</f>
        <v>0.3499192245557351</v>
      </c>
      <c r="F16" s="5">
        <v>4024</v>
      </c>
      <c r="G16"/>
      <c r="H16" s="9">
        <v>45962</v>
      </c>
    </row>
    <row r="17" spans="1:8" s="2" customFormat="1" ht="60" customHeight="1" x14ac:dyDescent="0.25">
      <c r="A17" s="3" t="s">
        <v>23</v>
      </c>
      <c r="B17" s="3" t="s">
        <v>282</v>
      </c>
      <c r="C17" s="4" t="s">
        <v>306</v>
      </c>
      <c r="D17" s="5">
        <v>17267</v>
      </c>
      <c r="E17" s="6">
        <f>1-ST_MAX_DISCOUNT[[#This Row],[Акц. РЦ с НДС, ₽]]/ST_MAX_DISCOUNT[[#This Row],[РРЦ с НДС, ₽]]</f>
        <v>0.8000231655759541</v>
      </c>
      <c r="F17" s="5">
        <v>3453</v>
      </c>
      <c r="G17"/>
      <c r="H17" s="9">
        <v>45962</v>
      </c>
    </row>
    <row r="18" spans="1:8" s="2" customFormat="1" ht="60" customHeight="1" x14ac:dyDescent="0.25">
      <c r="A18" s="3" t="s">
        <v>24</v>
      </c>
      <c r="B18" s="3" t="s">
        <v>282</v>
      </c>
      <c r="C18" s="4" t="s">
        <v>307</v>
      </c>
      <c r="D18" s="5">
        <v>17628</v>
      </c>
      <c r="E18" s="6">
        <f>1-ST_MAX_DISCOUNT[[#This Row],[Акц. РЦ с НДС, ₽]]/ST_MAX_DISCOUNT[[#This Row],[РРЦ с НДС, ₽]]</f>
        <v>0.35001134558656688</v>
      </c>
      <c r="F18" s="5">
        <v>11458</v>
      </c>
      <c r="G18"/>
      <c r="H18" s="9">
        <v>45962</v>
      </c>
    </row>
    <row r="19" spans="1:8" s="2" customFormat="1" ht="60" customHeight="1" x14ac:dyDescent="0.25">
      <c r="A19" s="3" t="s">
        <v>25</v>
      </c>
      <c r="B19" s="3" t="s">
        <v>282</v>
      </c>
      <c r="C19" s="4" t="s">
        <v>308</v>
      </c>
      <c r="D19" s="5">
        <v>3732</v>
      </c>
      <c r="E19" s="6">
        <f>1-ST_MAX_DISCOUNT[[#This Row],[Акц. РЦ с НДС, ₽]]/ST_MAX_DISCOUNT[[#This Row],[РРЦ с НДС, ₽]]</f>
        <v>0.59994640943194</v>
      </c>
      <c r="F19" s="5">
        <v>1493</v>
      </c>
      <c r="G19"/>
      <c r="H19" s="9">
        <v>45962</v>
      </c>
    </row>
    <row r="20" spans="1:8" s="2" customFormat="1" ht="60" customHeight="1" x14ac:dyDescent="0.25">
      <c r="A20" s="3" t="s">
        <v>26</v>
      </c>
      <c r="B20" s="3" t="s">
        <v>282</v>
      </c>
      <c r="C20" s="4" t="s">
        <v>309</v>
      </c>
      <c r="D20" s="5">
        <v>2877</v>
      </c>
      <c r="E20" s="6">
        <f>1-ST_MAX_DISCOUNT[[#This Row],[Акц. РЦ с НДС, ₽]]/ST_MAX_DISCOUNT[[#This Row],[РРЦ с НДС, ₽]]</f>
        <v>0.35001737921445952</v>
      </c>
      <c r="F20" s="5">
        <v>1870</v>
      </c>
      <c r="G20"/>
      <c r="H20" s="9">
        <v>45962</v>
      </c>
    </row>
    <row r="21" spans="1:8" s="2" customFormat="1" ht="60" customHeight="1" x14ac:dyDescent="0.25">
      <c r="A21" s="3" t="s">
        <v>27</v>
      </c>
      <c r="B21" s="3" t="s">
        <v>282</v>
      </c>
      <c r="C21" s="4" t="s">
        <v>310</v>
      </c>
      <c r="D21" s="5">
        <v>3947</v>
      </c>
      <c r="E21" s="6">
        <f>1-ST_MAX_DISCOUNT[[#This Row],[Акц. РЦ с НДС, ₽]]/ST_MAX_DISCOUNT[[#This Row],[РРЦ с НДС, ₽]]</f>
        <v>0.74993666075500376</v>
      </c>
      <c r="F21" s="5">
        <v>987</v>
      </c>
      <c r="G21"/>
      <c r="H21" s="9">
        <v>45962</v>
      </c>
    </row>
    <row r="22" spans="1:8" s="2" customFormat="1" ht="60" customHeight="1" x14ac:dyDescent="0.25">
      <c r="A22" s="3" t="s">
        <v>28</v>
      </c>
      <c r="B22" s="3" t="s">
        <v>282</v>
      </c>
      <c r="C22" s="4" t="s">
        <v>311</v>
      </c>
      <c r="D22" s="5">
        <v>14502</v>
      </c>
      <c r="E22" s="6">
        <f>1-ST_MAX_DISCOUNT[[#This Row],[Акц. РЦ с НДС, ₽]]/ST_MAX_DISCOUNT[[#This Row],[РРЦ с НДС, ₽]]</f>
        <v>0.74996552199696587</v>
      </c>
      <c r="F22" s="5">
        <v>3626</v>
      </c>
      <c r="G22"/>
      <c r="H22" s="9">
        <v>45962</v>
      </c>
    </row>
    <row r="23" spans="1:8" s="2" customFormat="1" ht="60" customHeight="1" x14ac:dyDescent="0.25">
      <c r="A23" s="3" t="s">
        <v>29</v>
      </c>
      <c r="B23" s="3" t="s">
        <v>282</v>
      </c>
      <c r="C23" s="4" t="s">
        <v>312</v>
      </c>
      <c r="D23" s="5">
        <v>15604</v>
      </c>
      <c r="E23" s="6">
        <f>1-ST_MAX_DISCOUNT[[#This Row],[Акц. РЦ с НДС, ₽]]/ST_MAX_DISCOUNT[[#This Row],[РРЦ с НДС, ₽]]</f>
        <v>0.34997436554729555</v>
      </c>
      <c r="F23" s="5">
        <v>10143</v>
      </c>
      <c r="G23"/>
      <c r="H23" s="9">
        <v>45962</v>
      </c>
    </row>
    <row r="24" spans="1:8" s="2" customFormat="1" ht="60" customHeight="1" x14ac:dyDescent="0.25">
      <c r="A24" s="3" t="s">
        <v>30</v>
      </c>
      <c r="B24" s="3" t="s">
        <v>282</v>
      </c>
      <c r="C24" s="4" t="s">
        <v>313</v>
      </c>
      <c r="D24" s="5">
        <v>5990</v>
      </c>
      <c r="E24" s="6">
        <f>1-ST_MAX_DISCOUNT[[#This Row],[Акц. РЦ с НДС, ₽]]/ST_MAX_DISCOUNT[[#This Row],[РРЦ с НДС, ₽]]</f>
        <v>0.74991652754590987</v>
      </c>
      <c r="F24" s="5">
        <v>1498</v>
      </c>
      <c r="G24"/>
      <c r="H24" s="9">
        <v>45962</v>
      </c>
    </row>
    <row r="25" spans="1:8" s="2" customFormat="1" ht="60" customHeight="1" x14ac:dyDescent="0.25">
      <c r="A25" s="3" t="s">
        <v>31</v>
      </c>
      <c r="B25" s="3" t="s">
        <v>282</v>
      </c>
      <c r="C25" s="4" t="s">
        <v>314</v>
      </c>
      <c r="D25" s="5">
        <v>4465</v>
      </c>
      <c r="E25" s="6">
        <f>1-ST_MAX_DISCOUNT[[#This Row],[Акц. РЦ с НДС, ₽]]/ST_MAX_DISCOUNT[[#This Row],[РРЦ с НДС, ₽]]</f>
        <v>0.35005599104143337</v>
      </c>
      <c r="F25" s="5">
        <v>2902</v>
      </c>
      <c r="G25"/>
      <c r="H25" s="9">
        <v>45962</v>
      </c>
    </row>
    <row r="26" spans="1:8" s="2" customFormat="1" ht="60" customHeight="1" x14ac:dyDescent="0.25">
      <c r="A26" s="3" t="s">
        <v>32</v>
      </c>
      <c r="B26" s="3" t="s">
        <v>282</v>
      </c>
      <c r="C26" s="4" t="s">
        <v>315</v>
      </c>
      <c r="D26" s="5">
        <v>7972</v>
      </c>
      <c r="E26" s="6">
        <f>1-ST_MAX_DISCOUNT[[#This Row],[Акц. РЦ с НДС, ₽]]/ST_MAX_DISCOUNT[[#This Row],[РРЦ с НДС, ₽]]</f>
        <v>0.3499749121926744</v>
      </c>
      <c r="F26" s="5">
        <v>5182</v>
      </c>
      <c r="G26"/>
      <c r="H26" s="9">
        <v>45962</v>
      </c>
    </row>
    <row r="27" spans="1:8" s="2" customFormat="1" ht="60" customHeight="1" x14ac:dyDescent="0.25">
      <c r="A27" s="3" t="s">
        <v>33</v>
      </c>
      <c r="B27" s="3" t="s">
        <v>282</v>
      </c>
      <c r="C27" s="4" t="s">
        <v>316</v>
      </c>
      <c r="D27" s="5">
        <v>11779</v>
      </c>
      <c r="E27" s="6">
        <f>1-ST_MAX_DISCOUNT[[#This Row],[Акц. РЦ с НДС, ₽]]/ST_MAX_DISCOUNT[[#This Row],[РРЦ с НДС, ₽]]</f>
        <v>0.64997028610238561</v>
      </c>
      <c r="F27" s="5">
        <v>4123</v>
      </c>
      <c r="G27"/>
      <c r="H27" s="9">
        <v>45962</v>
      </c>
    </row>
    <row r="28" spans="1:8" s="2" customFormat="1" ht="60" customHeight="1" x14ac:dyDescent="0.25">
      <c r="A28" s="3" t="s">
        <v>34</v>
      </c>
      <c r="B28" s="3" t="s">
        <v>283</v>
      </c>
      <c r="C28" s="4" t="s">
        <v>317</v>
      </c>
      <c r="D28" s="5">
        <v>10235</v>
      </c>
      <c r="E28" s="6">
        <f>1-ST_MAX_DISCOUNT[[#This Row],[Акц. РЦ с НДС, ₽]]/ST_MAX_DISCOUNT[[#This Row],[РРЦ с НДС, ₽]]</f>
        <v>0.8</v>
      </c>
      <c r="F28" s="5">
        <v>2047</v>
      </c>
      <c r="G28"/>
      <c r="H28" s="9">
        <v>45962</v>
      </c>
    </row>
    <row r="29" spans="1:8" s="2" customFormat="1" ht="60" customHeight="1" x14ac:dyDescent="0.25">
      <c r="A29" s="3" t="s">
        <v>35</v>
      </c>
      <c r="B29" s="3" t="s">
        <v>283</v>
      </c>
      <c r="C29" s="4" t="s">
        <v>318</v>
      </c>
      <c r="D29" s="5">
        <v>4671</v>
      </c>
      <c r="E29" s="6">
        <f>1-ST_MAX_DISCOUNT[[#This Row],[Акц. РЦ с НДС, ₽]]/ST_MAX_DISCOUNT[[#This Row],[РРЦ с НДС, ₽]]</f>
        <v>0.6000856347677157</v>
      </c>
      <c r="F29" s="5">
        <v>1868</v>
      </c>
      <c r="G29"/>
      <c r="H29" s="9">
        <v>45962</v>
      </c>
    </row>
    <row r="30" spans="1:8" s="2" customFormat="1" ht="60" customHeight="1" x14ac:dyDescent="0.25">
      <c r="A30" s="3" t="s">
        <v>36</v>
      </c>
      <c r="B30" s="3" t="s">
        <v>283</v>
      </c>
      <c r="C30" s="4" t="s">
        <v>319</v>
      </c>
      <c r="D30" s="5">
        <v>11379</v>
      </c>
      <c r="E30" s="6">
        <f>1-ST_MAX_DISCOUNT[[#This Row],[Акц. РЦ с НДС, ₽]]/ST_MAX_DISCOUNT[[#This Row],[РРЦ с НДС, ₽]]</f>
        <v>0.49995605940768084</v>
      </c>
      <c r="F30" s="5">
        <v>5690</v>
      </c>
      <c r="G30"/>
      <c r="H30" s="9">
        <v>45962</v>
      </c>
    </row>
    <row r="31" spans="1:8" s="2" customFormat="1" ht="60" customHeight="1" x14ac:dyDescent="0.25">
      <c r="A31" s="3" t="s">
        <v>37</v>
      </c>
      <c r="B31" s="3" t="s">
        <v>283</v>
      </c>
      <c r="C31" s="4" t="s">
        <v>320</v>
      </c>
      <c r="D31" s="5">
        <v>11379</v>
      </c>
      <c r="E31" s="6">
        <f>1-ST_MAX_DISCOUNT[[#This Row],[Акц. РЦ с НДС, ₽]]/ST_MAX_DISCOUNT[[#This Row],[РРЦ с НДС, ₽]]</f>
        <v>0.74997802970384042</v>
      </c>
      <c r="F31" s="5">
        <v>2845</v>
      </c>
      <c r="G31"/>
      <c r="H31" s="9">
        <v>45962</v>
      </c>
    </row>
    <row r="32" spans="1:8" s="2" customFormat="1" ht="60" customHeight="1" x14ac:dyDescent="0.25">
      <c r="A32" s="3" t="s">
        <v>38</v>
      </c>
      <c r="B32" s="3" t="s">
        <v>283</v>
      </c>
      <c r="C32" s="4" t="s">
        <v>321</v>
      </c>
      <c r="D32" s="5">
        <v>11379</v>
      </c>
      <c r="E32" s="6">
        <f>1-ST_MAX_DISCOUNT[[#This Row],[Акц. РЦ с НДС, ₽]]/ST_MAX_DISCOUNT[[#This Row],[РРЦ с НДС, ₽]]</f>
        <v>0.74997802970384042</v>
      </c>
      <c r="F32" s="5">
        <v>2845</v>
      </c>
      <c r="G32"/>
      <c r="H32" s="9">
        <v>45962</v>
      </c>
    </row>
    <row r="33" spans="1:8" s="2" customFormat="1" ht="60" customHeight="1" x14ac:dyDescent="0.25">
      <c r="A33" s="3" t="s">
        <v>39</v>
      </c>
      <c r="B33" s="3" t="s">
        <v>283</v>
      </c>
      <c r="C33" s="4" t="s">
        <v>322</v>
      </c>
      <c r="D33" s="5">
        <v>15444</v>
      </c>
      <c r="E33" s="6">
        <f>1-ST_MAX_DISCOUNT[[#This Row],[Акц. РЦ с НДС, ₽]]/ST_MAX_DISCOUNT[[#This Row],[РРЦ с НДС, ₽]]</f>
        <v>0.79998704998704995</v>
      </c>
      <c r="F33" s="5">
        <v>3089</v>
      </c>
      <c r="G33"/>
      <c r="H33" s="9">
        <v>45962</v>
      </c>
    </row>
    <row r="34" spans="1:8" s="2" customFormat="1" ht="60" customHeight="1" x14ac:dyDescent="0.25">
      <c r="A34" s="3" t="s">
        <v>40</v>
      </c>
      <c r="B34" s="3" t="s">
        <v>283</v>
      </c>
      <c r="C34" s="4" t="s">
        <v>323</v>
      </c>
      <c r="D34" s="5">
        <v>9054</v>
      </c>
      <c r="E34" s="6">
        <f>1-ST_MAX_DISCOUNT[[#This Row],[Акц. РЦ с НДС, ₽]]/ST_MAX_DISCOUNT[[#This Row],[РРЦ с НДС, ₽]]</f>
        <v>0.5</v>
      </c>
      <c r="F34" s="5">
        <v>4527</v>
      </c>
      <c r="G34"/>
      <c r="H34" s="9">
        <v>45962</v>
      </c>
    </row>
    <row r="35" spans="1:8" s="2" customFormat="1" ht="60" customHeight="1" x14ac:dyDescent="0.25">
      <c r="A35" s="3" t="s">
        <v>41</v>
      </c>
      <c r="B35" s="3" t="s">
        <v>284</v>
      </c>
      <c r="C35" s="4" t="s">
        <v>324</v>
      </c>
      <c r="D35" s="5">
        <v>17942</v>
      </c>
      <c r="E35" s="6">
        <f>1-ST_MAX_DISCOUNT[[#This Row],[Акц. РЦ с НДС, ₽]]/ST_MAX_DISCOUNT[[#This Row],[РРЦ с НДС, ₽]]</f>
        <v>0.74997213242670835</v>
      </c>
      <c r="F35" s="5">
        <v>4486</v>
      </c>
      <c r="G35"/>
      <c r="H35" s="9">
        <v>45962</v>
      </c>
    </row>
    <row r="36" spans="1:8" s="2" customFormat="1" ht="60" customHeight="1" x14ac:dyDescent="0.25">
      <c r="A36" s="3" t="s">
        <v>42</v>
      </c>
      <c r="B36" s="3" t="s">
        <v>284</v>
      </c>
      <c r="C36" s="4" t="s">
        <v>325</v>
      </c>
      <c r="D36" s="5">
        <v>13704</v>
      </c>
      <c r="E36" s="6">
        <f>1-ST_MAX_DISCOUNT[[#This Row],[Акц. РЦ с НДС, ₽]]/ST_MAX_DISCOUNT[[#This Row],[РРЦ с НДС, ₽]]</f>
        <v>0.75</v>
      </c>
      <c r="F36" s="5">
        <v>3426</v>
      </c>
      <c r="G36"/>
      <c r="H36" s="9">
        <v>45962</v>
      </c>
    </row>
    <row r="37" spans="1:8" s="2" customFormat="1" ht="60" customHeight="1" x14ac:dyDescent="0.25">
      <c r="A37" s="3" t="s">
        <v>43</v>
      </c>
      <c r="B37" s="3" t="s">
        <v>284</v>
      </c>
      <c r="C37" s="4" t="s">
        <v>326</v>
      </c>
      <c r="D37" s="5">
        <v>4474</v>
      </c>
      <c r="E37" s="6">
        <f>1-ST_MAX_DISCOUNT[[#This Row],[Акц. РЦ с НДС, ₽]]/ST_MAX_DISCOUNT[[#This Row],[РРЦ с НДС, ₽]]</f>
        <v>0.7498882431828342</v>
      </c>
      <c r="F37" s="5">
        <v>1119</v>
      </c>
      <c r="G37"/>
      <c r="H37" s="9">
        <v>45962</v>
      </c>
    </row>
    <row r="38" spans="1:8" s="2" customFormat="1" ht="60" customHeight="1" x14ac:dyDescent="0.25">
      <c r="A38" s="3" t="s">
        <v>44</v>
      </c>
      <c r="B38" s="3" t="s">
        <v>284</v>
      </c>
      <c r="C38" s="4" t="s">
        <v>327</v>
      </c>
      <c r="D38" s="5">
        <v>5621</v>
      </c>
      <c r="E38" s="6">
        <f>1-ST_MAX_DISCOUNT[[#This Row],[Акц. РЦ с НДС, ₽]]/ST_MAX_DISCOUNT[[#This Row],[РРЦ с НДС, ₽]]</f>
        <v>0.7500444760718733</v>
      </c>
      <c r="F38" s="5">
        <v>1405</v>
      </c>
      <c r="G38"/>
      <c r="H38" s="9">
        <v>45962</v>
      </c>
    </row>
    <row r="39" spans="1:8" s="2" customFormat="1" ht="60" customHeight="1" x14ac:dyDescent="0.25">
      <c r="A39" s="3" t="s">
        <v>45</v>
      </c>
      <c r="B39" s="3" t="s">
        <v>284</v>
      </c>
      <c r="C39" s="4" t="s">
        <v>328</v>
      </c>
      <c r="D39" s="5">
        <v>2347</v>
      </c>
      <c r="E39" s="6">
        <f>1-ST_MAX_DISCOUNT[[#This Row],[Акц. РЦ с НДС, ₽]]/ST_MAX_DISCOUNT[[#This Row],[РРЦ с НДС, ₽]]</f>
        <v>0.74989348103962505</v>
      </c>
      <c r="F39" s="5">
        <v>587</v>
      </c>
      <c r="G39"/>
      <c r="H39" s="9">
        <v>45962</v>
      </c>
    </row>
    <row r="40" spans="1:8" s="2" customFormat="1" ht="60" customHeight="1" x14ac:dyDescent="0.25">
      <c r="A40" s="3" t="s">
        <v>46</v>
      </c>
      <c r="B40" s="3" t="s">
        <v>284</v>
      </c>
      <c r="C40" s="4" t="s">
        <v>329</v>
      </c>
      <c r="D40" s="5">
        <v>3101</v>
      </c>
      <c r="E40" s="6">
        <f>1-ST_MAX_DISCOUNT[[#This Row],[Акц. РЦ с НДС, ₽]]/ST_MAX_DISCOUNT[[#This Row],[РРЦ с НДС, ₽]]</f>
        <v>0.75008061915511126</v>
      </c>
      <c r="F40" s="5">
        <v>775</v>
      </c>
      <c r="G40"/>
      <c r="H40" s="9">
        <v>45962</v>
      </c>
    </row>
    <row r="41" spans="1:8" s="2" customFormat="1" ht="60" customHeight="1" x14ac:dyDescent="0.25">
      <c r="A41" s="3" t="s">
        <v>47</v>
      </c>
      <c r="B41" s="3" t="s">
        <v>284</v>
      </c>
      <c r="C41" s="4" t="s">
        <v>330</v>
      </c>
      <c r="D41" s="5">
        <v>4323</v>
      </c>
      <c r="E41" s="6">
        <f>1-ST_MAX_DISCOUNT[[#This Row],[Акц. РЦ с НДС, ₽]]/ST_MAX_DISCOUNT[[#This Row],[РРЦ с НДС, ₽]]</f>
        <v>0.74994216978949801</v>
      </c>
      <c r="F41" s="5">
        <v>1081</v>
      </c>
      <c r="G41"/>
      <c r="H41" s="9">
        <v>45962</v>
      </c>
    </row>
    <row r="42" spans="1:8" s="2" customFormat="1" ht="60" customHeight="1" x14ac:dyDescent="0.25">
      <c r="A42" s="3" t="s">
        <v>48</v>
      </c>
      <c r="B42" s="3" t="s">
        <v>284</v>
      </c>
      <c r="C42" s="4" t="s">
        <v>331</v>
      </c>
      <c r="D42" s="5">
        <v>4680</v>
      </c>
      <c r="E42" s="6">
        <f>1-ST_MAX_DISCOUNT[[#This Row],[Акц. РЦ с НДС, ₽]]/ST_MAX_DISCOUNT[[#This Row],[РРЦ с НДС, ₽]]</f>
        <v>0.75</v>
      </c>
      <c r="F42" s="5">
        <v>1170</v>
      </c>
      <c r="G42"/>
      <c r="H42" s="9">
        <v>45962</v>
      </c>
    </row>
    <row r="43" spans="1:8" s="2" customFormat="1" ht="60" customHeight="1" x14ac:dyDescent="0.25">
      <c r="A43" s="3" t="s">
        <v>49</v>
      </c>
      <c r="B43" s="3" t="s">
        <v>284</v>
      </c>
      <c r="C43" s="4" t="s">
        <v>332</v>
      </c>
      <c r="D43" s="5">
        <v>21819</v>
      </c>
      <c r="E43" s="6">
        <f>1-ST_MAX_DISCOUNT[[#This Row],[Акц. РЦ с НДС, ₽]]/ST_MAX_DISCOUNT[[#This Row],[РРЦ с НДС, ₽]]</f>
        <v>0.74998854209633803</v>
      </c>
      <c r="F43" s="5">
        <v>5455</v>
      </c>
      <c r="G43"/>
      <c r="H43" s="9">
        <v>45962</v>
      </c>
    </row>
    <row r="44" spans="1:8" s="2" customFormat="1" ht="60" customHeight="1" x14ac:dyDescent="0.25">
      <c r="A44" s="3" t="s">
        <v>50</v>
      </c>
      <c r="B44" s="3" t="s">
        <v>284</v>
      </c>
      <c r="C44" s="4" t="s">
        <v>333</v>
      </c>
      <c r="D44" s="5">
        <v>4936</v>
      </c>
      <c r="E44" s="6">
        <f>1-ST_MAX_DISCOUNT[[#This Row],[Акц. РЦ с НДС, ₽]]/ST_MAX_DISCOUNT[[#This Row],[РРЦ с НДС, ₽]]</f>
        <v>0.75</v>
      </c>
      <c r="F44" s="5">
        <v>1234</v>
      </c>
      <c r="G44"/>
      <c r="H44" s="9">
        <v>45962</v>
      </c>
    </row>
    <row r="45" spans="1:8" s="2" customFormat="1" ht="60" customHeight="1" x14ac:dyDescent="0.25">
      <c r="A45" s="3" t="s">
        <v>51</v>
      </c>
      <c r="B45" s="3" t="s">
        <v>284</v>
      </c>
      <c r="C45" s="4" t="s">
        <v>334</v>
      </c>
      <c r="D45" s="5">
        <v>4387</v>
      </c>
      <c r="E45" s="6">
        <f>1-ST_MAX_DISCOUNT[[#This Row],[Акц. РЦ с НДС, ₽]]/ST_MAX_DISCOUNT[[#This Row],[РРЦ с НДС, ₽]]</f>
        <v>0.74994301344882608</v>
      </c>
      <c r="F45" s="5">
        <v>1097</v>
      </c>
      <c r="G45"/>
      <c r="H45" s="9">
        <v>45962</v>
      </c>
    </row>
    <row r="46" spans="1:8" s="2" customFormat="1" ht="60" customHeight="1" x14ac:dyDescent="0.25">
      <c r="A46" s="3" t="s">
        <v>52</v>
      </c>
      <c r="B46" s="3" t="s">
        <v>284</v>
      </c>
      <c r="C46" s="4" t="s">
        <v>335</v>
      </c>
      <c r="D46" s="5">
        <v>6920</v>
      </c>
      <c r="E46" s="6">
        <f>1-ST_MAX_DISCOUNT[[#This Row],[Акц. РЦ с НДС, ₽]]/ST_MAX_DISCOUNT[[#This Row],[РРЦ с НДС, ₽]]</f>
        <v>0.75</v>
      </c>
      <c r="F46" s="5">
        <v>1730</v>
      </c>
      <c r="G46"/>
      <c r="H46" s="9">
        <v>45962</v>
      </c>
    </row>
    <row r="47" spans="1:8" s="2" customFormat="1" ht="60" customHeight="1" x14ac:dyDescent="0.25">
      <c r="A47" s="3" t="s">
        <v>53</v>
      </c>
      <c r="B47" s="3" t="s">
        <v>284</v>
      </c>
      <c r="C47" s="4" t="s">
        <v>336</v>
      </c>
      <c r="D47" s="5">
        <v>3818</v>
      </c>
      <c r="E47" s="6">
        <f>1-ST_MAX_DISCOUNT[[#This Row],[Акц. РЦ с НДС, ₽]]/ST_MAX_DISCOUNT[[#This Row],[РРЦ с НДС, ₽]]</f>
        <v>0.74986904138292299</v>
      </c>
      <c r="F47" s="5">
        <v>955</v>
      </c>
      <c r="G47"/>
      <c r="H47" s="9">
        <v>45962</v>
      </c>
    </row>
    <row r="48" spans="1:8" s="2" customFormat="1" ht="60" customHeight="1" x14ac:dyDescent="0.25">
      <c r="A48" s="3" t="s">
        <v>54</v>
      </c>
      <c r="B48" s="3" t="s">
        <v>284</v>
      </c>
      <c r="C48" s="4" t="s">
        <v>337</v>
      </c>
      <c r="D48" s="5">
        <v>4746</v>
      </c>
      <c r="E48" s="6">
        <f>1-ST_MAX_DISCOUNT[[#This Row],[Акц. РЦ с НДС, ₽]]/ST_MAX_DISCOUNT[[#This Row],[РРЦ с НДС, ₽]]</f>
        <v>0.74989464812473661</v>
      </c>
      <c r="F48" s="5">
        <v>1187</v>
      </c>
      <c r="G48"/>
      <c r="H48" s="9">
        <v>45962</v>
      </c>
    </row>
    <row r="49" spans="1:8" s="2" customFormat="1" ht="60" customHeight="1" x14ac:dyDescent="0.25">
      <c r="A49" s="3" t="s">
        <v>55</v>
      </c>
      <c r="B49" s="3" t="s">
        <v>284</v>
      </c>
      <c r="C49" s="4" t="s">
        <v>338</v>
      </c>
      <c r="D49" s="5">
        <v>5531</v>
      </c>
      <c r="E49" s="6">
        <f>1-ST_MAX_DISCOUNT[[#This Row],[Акц. РЦ с НДС, ₽]]/ST_MAX_DISCOUNT[[#This Row],[РРЦ с НДС, ₽]]</f>
        <v>0.74995480021695893</v>
      </c>
      <c r="F49" s="5">
        <v>1383</v>
      </c>
      <c r="G49"/>
      <c r="H49" s="9">
        <v>45962</v>
      </c>
    </row>
    <row r="50" spans="1:8" s="2" customFormat="1" ht="60" customHeight="1" x14ac:dyDescent="0.25">
      <c r="A50" s="3" t="s">
        <v>56</v>
      </c>
      <c r="B50" s="3" t="s">
        <v>284</v>
      </c>
      <c r="C50" s="4" t="s">
        <v>339</v>
      </c>
      <c r="D50" s="5">
        <v>3777</v>
      </c>
      <c r="E50" s="6">
        <f>1-ST_MAX_DISCOUNT[[#This Row],[Акц. РЦ с НДС, ₽]]/ST_MAX_DISCOUNT[[#This Row],[РРЦ с НДС, ₽]]</f>
        <v>0.75006619009796138</v>
      </c>
      <c r="F50" s="5">
        <v>944</v>
      </c>
      <c r="G50"/>
      <c r="H50" s="9">
        <v>45962</v>
      </c>
    </row>
    <row r="51" spans="1:8" s="2" customFormat="1" ht="60" customHeight="1" x14ac:dyDescent="0.25">
      <c r="A51" s="3" t="s">
        <v>57</v>
      </c>
      <c r="B51" s="3" t="s">
        <v>284</v>
      </c>
      <c r="C51" s="4" t="s">
        <v>340</v>
      </c>
      <c r="D51" s="5">
        <v>21113</v>
      </c>
      <c r="E51" s="6">
        <f>1-ST_MAX_DISCOUNT[[#This Row],[Акц. РЦ с НДС, ₽]]/ST_MAX_DISCOUNT[[#This Row],[РРЦ с НДС, ₽]]</f>
        <v>0.75001184104580121</v>
      </c>
      <c r="F51" s="5">
        <v>5278</v>
      </c>
      <c r="G51"/>
      <c r="H51" s="9">
        <v>45962</v>
      </c>
    </row>
    <row r="52" spans="1:8" s="2" customFormat="1" ht="60" customHeight="1" x14ac:dyDescent="0.25">
      <c r="A52" s="3" t="s">
        <v>58</v>
      </c>
      <c r="B52" s="3" t="s">
        <v>284</v>
      </c>
      <c r="C52" s="4" t="s">
        <v>341</v>
      </c>
      <c r="D52" s="5">
        <v>8405</v>
      </c>
      <c r="E52" s="6">
        <f>1-ST_MAX_DISCOUNT[[#This Row],[Акц. РЦ с НДС, ₽]]/ST_MAX_DISCOUNT[[#This Row],[РРЦ с НДС, ₽]]</f>
        <v>0.750029744199881</v>
      </c>
      <c r="F52" s="5">
        <v>2101</v>
      </c>
      <c r="G52"/>
      <c r="H52" s="9">
        <v>45962</v>
      </c>
    </row>
    <row r="53" spans="1:8" s="2" customFormat="1" ht="60" customHeight="1" x14ac:dyDescent="0.25">
      <c r="A53" s="3" t="s">
        <v>59</v>
      </c>
      <c r="B53" s="3" t="s">
        <v>284</v>
      </c>
      <c r="C53" s="4" t="s">
        <v>342</v>
      </c>
      <c r="D53" s="5">
        <v>4032</v>
      </c>
      <c r="E53" s="6">
        <f>1-ST_MAX_DISCOUNT[[#This Row],[Акц. РЦ с НДС, ₽]]/ST_MAX_DISCOUNT[[#This Row],[РРЦ с НДС, ₽]]</f>
        <v>0.75</v>
      </c>
      <c r="F53" s="5">
        <v>1008</v>
      </c>
      <c r="G53"/>
      <c r="H53" s="9">
        <v>45962</v>
      </c>
    </row>
    <row r="54" spans="1:8" s="2" customFormat="1" ht="60" customHeight="1" x14ac:dyDescent="0.25">
      <c r="A54" s="3" t="s">
        <v>60</v>
      </c>
      <c r="B54" s="3" t="s">
        <v>284</v>
      </c>
      <c r="C54" s="4" t="s">
        <v>343</v>
      </c>
      <c r="D54" s="5">
        <v>4601</v>
      </c>
      <c r="E54" s="6">
        <f>1-ST_MAX_DISCOUNT[[#This Row],[Акц. РЦ с НДС, ₽]]/ST_MAX_DISCOUNT[[#This Row],[РРЦ с НДС, ₽]]</f>
        <v>0.75005433601391003</v>
      </c>
      <c r="F54" s="5">
        <v>1150</v>
      </c>
      <c r="G54"/>
      <c r="H54" s="9">
        <v>45962</v>
      </c>
    </row>
    <row r="55" spans="1:8" s="2" customFormat="1" ht="60" customHeight="1" x14ac:dyDescent="0.25">
      <c r="A55" s="3" t="s">
        <v>61</v>
      </c>
      <c r="B55" s="3" t="s">
        <v>284</v>
      </c>
      <c r="C55" s="4" t="s">
        <v>344</v>
      </c>
      <c r="D55" s="5">
        <v>2355</v>
      </c>
      <c r="E55" s="6">
        <f>1-ST_MAX_DISCOUNT[[#This Row],[Акц. РЦ с НДС, ₽]]/ST_MAX_DISCOUNT[[#This Row],[РРЦ с НДС, ₽]]</f>
        <v>0.74989384288747352</v>
      </c>
      <c r="F55" s="5">
        <v>589</v>
      </c>
      <c r="G55"/>
      <c r="H55" s="9">
        <v>45962</v>
      </c>
    </row>
    <row r="56" spans="1:8" s="2" customFormat="1" ht="60" customHeight="1" x14ac:dyDescent="0.25">
      <c r="A56" s="3" t="s">
        <v>62</v>
      </c>
      <c r="B56" s="3" t="s">
        <v>284</v>
      </c>
      <c r="C56" s="4" t="s">
        <v>345</v>
      </c>
      <c r="D56" s="5">
        <v>2829</v>
      </c>
      <c r="E56" s="6">
        <f>1-ST_MAX_DISCOUNT[[#This Row],[Акц. РЦ с НДС, ₽]]/ST_MAX_DISCOUNT[[#This Row],[РРЦ с НДС, ₽]]</f>
        <v>0.75008837044892185</v>
      </c>
      <c r="F56" s="5">
        <v>707</v>
      </c>
      <c r="G56"/>
      <c r="H56" s="9">
        <v>45962</v>
      </c>
    </row>
    <row r="57" spans="1:8" s="2" customFormat="1" ht="60" customHeight="1" x14ac:dyDescent="0.25">
      <c r="A57" s="3" t="s">
        <v>63</v>
      </c>
      <c r="B57" s="3" t="s">
        <v>284</v>
      </c>
      <c r="C57" s="4" t="s">
        <v>346</v>
      </c>
      <c r="D57" s="5">
        <v>1995</v>
      </c>
      <c r="E57" s="6">
        <f>1-ST_MAX_DISCOUNT[[#This Row],[Акц. РЦ с НДС, ₽]]/ST_MAX_DISCOUNT[[#This Row],[РРЦ с НДС, ₽]]</f>
        <v>0.74987468671679203</v>
      </c>
      <c r="F57" s="5">
        <v>499</v>
      </c>
      <c r="G57"/>
      <c r="H57" s="9">
        <v>45962</v>
      </c>
    </row>
    <row r="58" spans="1:8" s="2" customFormat="1" ht="60" customHeight="1" x14ac:dyDescent="0.25">
      <c r="A58" s="3" t="s">
        <v>64</v>
      </c>
      <c r="B58" s="3" t="s">
        <v>284</v>
      </c>
      <c r="C58" s="4" t="s">
        <v>347</v>
      </c>
      <c r="D58" s="5">
        <v>2894</v>
      </c>
      <c r="E58" s="6">
        <f>1-ST_MAX_DISCOUNT[[#This Row],[Акц. РЦ с НДС, ₽]]/ST_MAX_DISCOUNT[[#This Row],[РРЦ с НДС, ₽]]</f>
        <v>0.7498272287491361</v>
      </c>
      <c r="F58" s="5">
        <v>724</v>
      </c>
      <c r="G58"/>
      <c r="H58" s="9">
        <v>45962</v>
      </c>
    </row>
    <row r="59" spans="1:8" s="2" customFormat="1" ht="60" customHeight="1" x14ac:dyDescent="0.25">
      <c r="A59" s="3" t="s">
        <v>65</v>
      </c>
      <c r="B59" s="3" t="s">
        <v>284</v>
      </c>
      <c r="C59" s="4" t="s">
        <v>348</v>
      </c>
      <c r="D59" s="5">
        <v>4293</v>
      </c>
      <c r="E59" s="6">
        <f>1-ST_MAX_DISCOUNT[[#This Row],[Акц. РЦ с НДС, ₽]]/ST_MAX_DISCOUNT[[#This Row],[РРЦ с НДС, ₽]]</f>
        <v>0.75005823433496388</v>
      </c>
      <c r="F59" s="5">
        <v>1073</v>
      </c>
      <c r="G59"/>
      <c r="H59" s="9">
        <v>45962</v>
      </c>
    </row>
    <row r="60" spans="1:8" s="2" customFormat="1" ht="60" customHeight="1" x14ac:dyDescent="0.25">
      <c r="A60" s="3" t="s">
        <v>66</v>
      </c>
      <c r="B60" s="3" t="s">
        <v>285</v>
      </c>
      <c r="C60" s="4" t="s">
        <v>349</v>
      </c>
      <c r="D60" s="5">
        <v>19033</v>
      </c>
      <c r="E60" s="6">
        <f>1-ST_MAX_DISCOUNT[[#This Row],[Акц. РЦ с НДС, ₽]]/ST_MAX_DISCOUNT[[#This Row],[РРЦ с НДС, ₽]]</f>
        <v>0.35002364314611467</v>
      </c>
      <c r="F60" s="5">
        <v>12371</v>
      </c>
      <c r="G60"/>
      <c r="H60" s="9">
        <v>45962</v>
      </c>
    </row>
    <row r="61" spans="1:8" s="2" customFormat="1" ht="60" customHeight="1" x14ac:dyDescent="0.25">
      <c r="A61" s="3" t="s">
        <v>67</v>
      </c>
      <c r="B61" s="3" t="s">
        <v>285</v>
      </c>
      <c r="C61" s="4" t="s">
        <v>350</v>
      </c>
      <c r="D61" s="5">
        <v>34331</v>
      </c>
      <c r="E61" s="6">
        <f>1-ST_MAX_DISCOUNT[[#This Row],[Акц. РЦ с НДС, ₽]]/ST_MAX_DISCOUNT[[#This Row],[РРЦ с НДС, ₽]]</f>
        <v>0.35000436922897671</v>
      </c>
      <c r="F61" s="5">
        <v>22315</v>
      </c>
      <c r="G61"/>
      <c r="H61" s="9">
        <v>45962</v>
      </c>
    </row>
    <row r="62" spans="1:8" s="2" customFormat="1" ht="60" customHeight="1" x14ac:dyDescent="0.25">
      <c r="A62" s="3" t="s">
        <v>68</v>
      </c>
      <c r="B62" s="3" t="s">
        <v>285</v>
      </c>
      <c r="C62" s="4" t="s">
        <v>351</v>
      </c>
      <c r="D62" s="5">
        <v>46025</v>
      </c>
      <c r="E62" s="6">
        <f>1-ST_MAX_DISCOUNT[[#This Row],[Акц. РЦ с НДС, ₽]]/ST_MAX_DISCOUNT[[#This Row],[РРЦ с НДС, ₽]]</f>
        <v>0.6</v>
      </c>
      <c r="F62" s="5">
        <v>18410</v>
      </c>
      <c r="G62"/>
      <c r="H62" s="9">
        <v>45962</v>
      </c>
    </row>
    <row r="63" spans="1:8" s="2" customFormat="1" ht="60" customHeight="1" x14ac:dyDescent="0.25">
      <c r="A63" s="3" t="s">
        <v>69</v>
      </c>
      <c r="B63" s="3" t="s">
        <v>285</v>
      </c>
      <c r="C63" s="4" t="s">
        <v>352</v>
      </c>
      <c r="D63" s="5">
        <v>20041</v>
      </c>
      <c r="E63" s="6">
        <f>1-ST_MAX_DISCOUNT[[#This Row],[Акц. РЦ с НДС, ₽]]/ST_MAX_DISCOUNT[[#This Row],[РРЦ с НДС, ₽]]</f>
        <v>0.34998253580160665</v>
      </c>
      <c r="F63" s="5">
        <v>13027</v>
      </c>
      <c r="G63"/>
      <c r="H63" s="9">
        <v>45962</v>
      </c>
    </row>
    <row r="64" spans="1:8" s="2" customFormat="1" ht="60" customHeight="1" x14ac:dyDescent="0.25">
      <c r="A64" s="3" t="s">
        <v>70</v>
      </c>
      <c r="B64" s="3" t="s">
        <v>285</v>
      </c>
      <c r="C64" s="4" t="s">
        <v>353</v>
      </c>
      <c r="D64" s="5">
        <v>11444</v>
      </c>
      <c r="E64" s="6">
        <f>1-ST_MAX_DISCOUNT[[#This Row],[Акц. РЦ с НДС, ₽]]/ST_MAX_DISCOUNT[[#This Row],[РРЦ с НДС, ₽]]</f>
        <v>0.34996504718629851</v>
      </c>
      <c r="F64" s="5">
        <v>7439</v>
      </c>
      <c r="G64"/>
      <c r="H64" s="9">
        <v>45962</v>
      </c>
    </row>
    <row r="65" spans="1:8" s="2" customFormat="1" ht="60" customHeight="1" x14ac:dyDescent="0.25">
      <c r="A65" s="3" t="s">
        <v>71</v>
      </c>
      <c r="B65" s="3" t="s">
        <v>285</v>
      </c>
      <c r="C65" s="4" t="s">
        <v>354</v>
      </c>
      <c r="D65" s="5">
        <v>10508</v>
      </c>
      <c r="E65" s="6">
        <f>1-ST_MAX_DISCOUNT[[#This Row],[Акц. РЦ с НДС, ₽]]/ST_MAX_DISCOUNT[[#This Row],[РРЦ с НДС, ₽]]</f>
        <v>0.5</v>
      </c>
      <c r="F65" s="5">
        <v>5254</v>
      </c>
      <c r="G65"/>
      <c r="H65" s="9">
        <v>45962</v>
      </c>
    </row>
    <row r="66" spans="1:8" s="2" customFormat="1" ht="60" customHeight="1" x14ac:dyDescent="0.25">
      <c r="A66" s="3" t="s">
        <v>72</v>
      </c>
      <c r="B66" s="3" t="s">
        <v>285</v>
      </c>
      <c r="C66" s="4" t="s">
        <v>355</v>
      </c>
      <c r="D66" s="5">
        <v>10407</v>
      </c>
      <c r="E66" s="6">
        <f>1-ST_MAX_DISCOUNT[[#This Row],[Акц. РЦ с НДС, ₽]]/ST_MAX_DISCOUNT[[#This Row],[РРЦ с НДС, ₽]]</f>
        <v>0.34995675987316233</v>
      </c>
      <c r="F66" s="5">
        <v>6765</v>
      </c>
      <c r="G66"/>
      <c r="H66" s="9">
        <v>45962</v>
      </c>
    </row>
    <row r="67" spans="1:8" s="2" customFormat="1" ht="60" customHeight="1" x14ac:dyDescent="0.25">
      <c r="A67" s="3" t="s">
        <v>73</v>
      </c>
      <c r="B67" s="3" t="s">
        <v>285</v>
      </c>
      <c r="C67" s="4" t="s">
        <v>356</v>
      </c>
      <c r="D67" s="5">
        <v>7682</v>
      </c>
      <c r="E67" s="6">
        <f>1-ST_MAX_DISCOUNT[[#This Row],[Акц. РЦ с НДС, ₽]]/ST_MAX_DISCOUNT[[#This Row],[РРЦ с НДС, ₽]]</f>
        <v>0.35003905233012234</v>
      </c>
      <c r="F67" s="5">
        <v>4993</v>
      </c>
      <c r="G67"/>
      <c r="H67" s="9">
        <v>45962</v>
      </c>
    </row>
    <row r="68" spans="1:8" s="2" customFormat="1" ht="60" customHeight="1" x14ac:dyDescent="0.25">
      <c r="A68" s="3" t="s">
        <v>74</v>
      </c>
      <c r="B68" s="3" t="s">
        <v>285</v>
      </c>
      <c r="C68" s="4" t="s">
        <v>357</v>
      </c>
      <c r="D68" s="5">
        <v>3056</v>
      </c>
      <c r="E68" s="6">
        <f>1-ST_MAX_DISCOUNT[[#This Row],[Акц. РЦ с НДС, ₽]]/ST_MAX_DISCOUNT[[#This Row],[РРЦ с НДС, ₽]]</f>
        <v>0.5</v>
      </c>
      <c r="F68" s="5">
        <v>1528</v>
      </c>
      <c r="G68"/>
      <c r="H68" s="9">
        <v>45962</v>
      </c>
    </row>
    <row r="69" spans="1:8" s="2" customFormat="1" ht="60" customHeight="1" x14ac:dyDescent="0.25">
      <c r="A69" s="3" t="s">
        <v>75</v>
      </c>
      <c r="B69" s="3" t="s">
        <v>285</v>
      </c>
      <c r="C69" s="4" t="s">
        <v>358</v>
      </c>
      <c r="D69" s="5">
        <v>7694</v>
      </c>
      <c r="E69" s="6">
        <f>1-ST_MAX_DISCOUNT[[#This Row],[Акц. РЦ с НДС, ₽]]/ST_MAX_DISCOUNT[[#This Row],[РРЦ с НДС, ₽]]</f>
        <v>0.35001299714062906</v>
      </c>
      <c r="F69" s="5">
        <v>5001</v>
      </c>
      <c r="G69"/>
      <c r="H69" s="9">
        <v>45962</v>
      </c>
    </row>
    <row r="70" spans="1:8" s="2" customFormat="1" ht="60" customHeight="1" x14ac:dyDescent="0.25">
      <c r="A70" s="3" t="s">
        <v>76</v>
      </c>
      <c r="B70" s="3" t="s">
        <v>285</v>
      </c>
      <c r="C70" s="4" t="s">
        <v>359</v>
      </c>
      <c r="D70" s="5">
        <v>8080</v>
      </c>
      <c r="E70" s="6">
        <f>1-ST_MAX_DISCOUNT[[#This Row],[Акц. РЦ с НДС, ₽]]/ST_MAX_DISCOUNT[[#This Row],[РРЦ с НДС, ₽]]</f>
        <v>0.35</v>
      </c>
      <c r="F70" s="5">
        <v>5252</v>
      </c>
      <c r="G70"/>
      <c r="H70" s="9">
        <v>45962</v>
      </c>
    </row>
    <row r="71" spans="1:8" s="2" customFormat="1" ht="60" customHeight="1" x14ac:dyDescent="0.25">
      <c r="A71" s="3" t="s">
        <v>77</v>
      </c>
      <c r="B71" s="3" t="s">
        <v>285</v>
      </c>
      <c r="C71" s="4" t="s">
        <v>360</v>
      </c>
      <c r="D71" s="5">
        <v>8988</v>
      </c>
      <c r="E71" s="6">
        <f>1-ST_MAX_DISCOUNT[[#This Row],[Акц. РЦ с НДС, ₽]]/ST_MAX_DISCOUNT[[#This Row],[РРЦ с НДС, ₽]]</f>
        <v>0.35002225189141078</v>
      </c>
      <c r="F71" s="5">
        <v>5842</v>
      </c>
      <c r="G71"/>
      <c r="H71" s="9">
        <v>45962</v>
      </c>
    </row>
    <row r="72" spans="1:8" s="2" customFormat="1" ht="60" customHeight="1" x14ac:dyDescent="0.25">
      <c r="A72" s="3" t="s">
        <v>78</v>
      </c>
      <c r="B72" s="3" t="s">
        <v>285</v>
      </c>
      <c r="C72" s="4" t="s">
        <v>361</v>
      </c>
      <c r="D72" s="5">
        <v>9378</v>
      </c>
      <c r="E72" s="6">
        <f>1-ST_MAX_DISCOUNT[[#This Row],[Акц. РЦ с НДС, ₽]]/ST_MAX_DISCOUNT[[#This Row],[РРЦ с НДС, ₽]]</f>
        <v>0.3499680102367243</v>
      </c>
      <c r="F72" s="5">
        <v>6096</v>
      </c>
      <c r="G72"/>
      <c r="H72" s="9">
        <v>45962</v>
      </c>
    </row>
    <row r="73" spans="1:8" s="2" customFormat="1" ht="60" customHeight="1" x14ac:dyDescent="0.25">
      <c r="A73" s="3" t="s">
        <v>79</v>
      </c>
      <c r="B73" s="3" t="s">
        <v>285</v>
      </c>
      <c r="C73" s="4" t="s">
        <v>362</v>
      </c>
      <c r="D73" s="5">
        <v>6238</v>
      </c>
      <c r="E73" s="6">
        <f>1-ST_MAX_DISCOUNT[[#This Row],[Акц. РЦ с НДС, ₽]]/ST_MAX_DISCOUNT[[#This Row],[РРЦ с НДС, ₽]]</f>
        <v>0.34995190766271245</v>
      </c>
      <c r="F73" s="5">
        <v>4055</v>
      </c>
      <c r="G73"/>
      <c r="H73" s="9">
        <v>45962</v>
      </c>
    </row>
    <row r="74" spans="1:8" s="2" customFormat="1" ht="60" customHeight="1" x14ac:dyDescent="0.25">
      <c r="A74" s="3" t="s">
        <v>80</v>
      </c>
      <c r="B74" s="3" t="s">
        <v>285</v>
      </c>
      <c r="C74" s="4" t="s">
        <v>363</v>
      </c>
      <c r="D74" s="5">
        <v>7406</v>
      </c>
      <c r="E74" s="6">
        <f>1-ST_MAX_DISCOUNT[[#This Row],[Акц. РЦ с НДС, ₽]]/ST_MAX_DISCOUNT[[#This Row],[РРЦ с НДС, ₽]]</f>
        <v>0.3499864974345126</v>
      </c>
      <c r="F74" s="5">
        <v>4814</v>
      </c>
      <c r="G74"/>
      <c r="H74" s="9">
        <v>45962</v>
      </c>
    </row>
    <row r="75" spans="1:8" s="2" customFormat="1" ht="60" customHeight="1" x14ac:dyDescent="0.25">
      <c r="A75" s="3" t="s">
        <v>81</v>
      </c>
      <c r="B75" s="3" t="s">
        <v>285</v>
      </c>
      <c r="C75" s="4" t="s">
        <v>364</v>
      </c>
      <c r="D75" s="5">
        <v>8388</v>
      </c>
      <c r="E75" s="6">
        <f>1-ST_MAX_DISCOUNT[[#This Row],[Акц. РЦ с НДС, ₽]]/ST_MAX_DISCOUNT[[#This Row],[РРЦ с НДС, ₽]]</f>
        <v>0.3500238435860753</v>
      </c>
      <c r="F75" s="5">
        <v>5452</v>
      </c>
      <c r="G75"/>
      <c r="H75" s="9">
        <v>45962</v>
      </c>
    </row>
    <row r="76" spans="1:8" s="2" customFormat="1" ht="60" customHeight="1" x14ac:dyDescent="0.25">
      <c r="A76" s="3" t="s">
        <v>82</v>
      </c>
      <c r="B76" s="3" t="s">
        <v>285</v>
      </c>
      <c r="C76" s="4" t="s">
        <v>365</v>
      </c>
      <c r="D76" s="5">
        <v>4202</v>
      </c>
      <c r="E76" s="6">
        <f>1-ST_MAX_DISCOUNT[[#This Row],[Акц. РЦ с НДС, ₽]]/ST_MAX_DISCOUNT[[#This Row],[РРЦ с НДС, ₽]]</f>
        <v>0.35007139457401237</v>
      </c>
      <c r="F76" s="5">
        <v>2731</v>
      </c>
      <c r="G76"/>
      <c r="H76" s="9">
        <v>45962</v>
      </c>
    </row>
    <row r="77" spans="1:8" s="2" customFormat="1" ht="60" customHeight="1" x14ac:dyDescent="0.25">
      <c r="A77" s="3" t="s">
        <v>83</v>
      </c>
      <c r="B77" s="3" t="s">
        <v>285</v>
      </c>
      <c r="C77" s="4" t="s">
        <v>366</v>
      </c>
      <c r="D77" s="5">
        <v>4268</v>
      </c>
      <c r="E77" s="6">
        <f>1-ST_MAX_DISCOUNT[[#This Row],[Акц. РЦ с НДС, ₽]]/ST_MAX_DISCOUNT[[#This Row],[РРЦ с НДС, ₽]]</f>
        <v>0.60004686035613863</v>
      </c>
      <c r="F77" s="5">
        <v>1707</v>
      </c>
      <c r="G77"/>
      <c r="H77" s="9">
        <v>45962</v>
      </c>
    </row>
    <row r="78" spans="1:8" s="2" customFormat="1" ht="60" customHeight="1" x14ac:dyDescent="0.25">
      <c r="A78" s="3" t="s">
        <v>84</v>
      </c>
      <c r="B78" s="3" t="s">
        <v>285</v>
      </c>
      <c r="C78" s="4" t="s">
        <v>367</v>
      </c>
      <c r="D78" s="5">
        <v>3434</v>
      </c>
      <c r="E78" s="6">
        <f>1-ST_MAX_DISCOUNT[[#This Row],[Акц. РЦ с НДС, ₽]]/ST_MAX_DISCOUNT[[#This Row],[РРЦ с НДС, ₽]]</f>
        <v>0.35002912055911473</v>
      </c>
      <c r="F78" s="5">
        <v>2232</v>
      </c>
      <c r="G78"/>
      <c r="H78" s="9">
        <v>45962</v>
      </c>
    </row>
    <row r="79" spans="1:8" s="2" customFormat="1" ht="60" customHeight="1" x14ac:dyDescent="0.25">
      <c r="A79" s="3" t="s">
        <v>85</v>
      </c>
      <c r="B79" s="3" t="s">
        <v>285</v>
      </c>
      <c r="C79" s="4" t="s">
        <v>368</v>
      </c>
      <c r="D79" s="5">
        <v>4100</v>
      </c>
      <c r="E79" s="6">
        <f>1-ST_MAX_DISCOUNT[[#This Row],[Акц. РЦ с НДС, ₽]]/ST_MAX_DISCOUNT[[#This Row],[РРЦ с НДС, ₽]]</f>
        <v>0.35</v>
      </c>
      <c r="F79" s="5">
        <v>2665</v>
      </c>
      <c r="G79"/>
      <c r="H79" s="9">
        <v>45962</v>
      </c>
    </row>
    <row r="80" spans="1:8" s="2" customFormat="1" ht="60" customHeight="1" x14ac:dyDescent="0.25">
      <c r="A80" s="3" t="s">
        <v>86</v>
      </c>
      <c r="B80" s="3" t="s">
        <v>285</v>
      </c>
      <c r="C80" s="4" t="s">
        <v>369</v>
      </c>
      <c r="D80" s="5">
        <v>4545</v>
      </c>
      <c r="E80" s="6">
        <f>1-ST_MAX_DISCOUNT[[#This Row],[Акц. РЦ с НДС, ₽]]/ST_MAX_DISCOUNT[[#This Row],[РРЦ с НДС, ₽]]</f>
        <v>0.49988998899889991</v>
      </c>
      <c r="F80" s="5">
        <v>2273</v>
      </c>
      <c r="G80"/>
      <c r="H80" s="9">
        <v>45962</v>
      </c>
    </row>
    <row r="81" spans="1:8" s="2" customFormat="1" ht="60" customHeight="1" x14ac:dyDescent="0.25">
      <c r="A81" s="3" t="s">
        <v>87</v>
      </c>
      <c r="B81" s="3" t="s">
        <v>285</v>
      </c>
      <c r="C81" s="4" t="s">
        <v>370</v>
      </c>
      <c r="D81" s="5">
        <v>7351</v>
      </c>
      <c r="E81" s="6">
        <f>1-ST_MAX_DISCOUNT[[#This Row],[Акц. РЦ с НДС, ₽]]/ST_MAX_DISCOUNT[[#This Row],[РРЦ с НДС, ₽]]</f>
        <v>0.64997959461297783</v>
      </c>
      <c r="F81" s="5">
        <v>2573</v>
      </c>
      <c r="G81"/>
      <c r="H81" s="9">
        <v>45962</v>
      </c>
    </row>
    <row r="82" spans="1:8" s="2" customFormat="1" ht="60" customHeight="1" x14ac:dyDescent="0.25">
      <c r="A82" s="3" t="s">
        <v>88</v>
      </c>
      <c r="B82" s="3" t="s">
        <v>285</v>
      </c>
      <c r="C82" s="4" t="s">
        <v>371</v>
      </c>
      <c r="D82" s="5">
        <v>9191</v>
      </c>
      <c r="E82" s="6">
        <f>1-ST_MAX_DISCOUNT[[#This Row],[Акц. РЦ с НДС, ₽]]/ST_MAX_DISCOUNT[[#This Row],[РРЦ с НДС, ₽]]</f>
        <v>0.64998367968665005</v>
      </c>
      <c r="F82" s="5">
        <v>3217</v>
      </c>
      <c r="G82"/>
      <c r="H82" s="9">
        <v>45962</v>
      </c>
    </row>
    <row r="83" spans="1:8" s="2" customFormat="1" ht="60" customHeight="1" x14ac:dyDescent="0.25">
      <c r="A83" s="3" t="s">
        <v>89</v>
      </c>
      <c r="B83" s="3" t="s">
        <v>285</v>
      </c>
      <c r="C83" s="4" t="s">
        <v>372</v>
      </c>
      <c r="D83" s="5">
        <v>10536</v>
      </c>
      <c r="E83" s="6">
        <f>1-ST_MAX_DISCOUNT[[#This Row],[Акц. РЦ с НДС, ₽]]/ST_MAX_DISCOUNT[[#This Row],[РРЦ с НДС, ₽]]</f>
        <v>0.35003796507213358</v>
      </c>
      <c r="F83" s="5">
        <v>6848</v>
      </c>
      <c r="G83"/>
      <c r="H83" s="9">
        <v>45962</v>
      </c>
    </row>
    <row r="84" spans="1:8" s="2" customFormat="1" ht="60" customHeight="1" x14ac:dyDescent="0.25">
      <c r="A84" s="3" t="s">
        <v>90</v>
      </c>
      <c r="B84" s="3" t="s">
        <v>285</v>
      </c>
      <c r="C84" s="4" t="s">
        <v>373</v>
      </c>
      <c r="D84" s="5">
        <v>11830</v>
      </c>
      <c r="E84" s="6">
        <f>1-ST_MAX_DISCOUNT[[#This Row],[Акц. РЦ с НДС, ₽]]/ST_MAX_DISCOUNT[[#This Row],[РРЦ с НДС, ₽]]</f>
        <v>0.5</v>
      </c>
      <c r="F84" s="5">
        <v>5915</v>
      </c>
      <c r="G84"/>
      <c r="H84" s="9">
        <v>45962</v>
      </c>
    </row>
    <row r="85" spans="1:8" s="2" customFormat="1" ht="60" customHeight="1" x14ac:dyDescent="0.25">
      <c r="A85" s="3" t="s">
        <v>91</v>
      </c>
      <c r="B85" s="3" t="s">
        <v>285</v>
      </c>
      <c r="C85" s="4" t="s">
        <v>374</v>
      </c>
      <c r="D85" s="5">
        <v>13283</v>
      </c>
      <c r="E85" s="6">
        <f>1-ST_MAX_DISCOUNT[[#This Row],[Акц. РЦ с НДС, ₽]]/ST_MAX_DISCOUNT[[#This Row],[РРЦ с НДС, ₽]]</f>
        <v>0.34999623579010763</v>
      </c>
      <c r="F85" s="5">
        <v>8634</v>
      </c>
      <c r="G85"/>
      <c r="H85" s="9">
        <v>45962</v>
      </c>
    </row>
    <row r="86" spans="1:8" s="2" customFormat="1" ht="60" customHeight="1" x14ac:dyDescent="0.25">
      <c r="A86" s="3" t="s">
        <v>92</v>
      </c>
      <c r="B86" s="3" t="s">
        <v>285</v>
      </c>
      <c r="C86" s="4" t="s">
        <v>375</v>
      </c>
      <c r="D86" s="5">
        <v>13673</v>
      </c>
      <c r="E86" s="6">
        <f>1-ST_MAX_DISCOUNT[[#This Row],[Акц. РЦ с НДС, ₽]]/ST_MAX_DISCOUNT[[#This Row],[РРЦ с НДС, ₽]]</f>
        <v>0.60001462736780509</v>
      </c>
      <c r="F86" s="5">
        <v>5469</v>
      </c>
      <c r="G86"/>
      <c r="H86" s="9">
        <v>45962</v>
      </c>
    </row>
    <row r="87" spans="1:8" s="2" customFormat="1" ht="60" customHeight="1" x14ac:dyDescent="0.25">
      <c r="A87" s="3" t="s">
        <v>93</v>
      </c>
      <c r="B87" s="3" t="s">
        <v>285</v>
      </c>
      <c r="C87" s="4" t="s">
        <v>376</v>
      </c>
      <c r="D87" s="5">
        <v>13295</v>
      </c>
      <c r="E87" s="6">
        <f>1-ST_MAX_DISCOUNT[[#This Row],[Акц. РЦ с НДС, ₽]]/ST_MAX_DISCOUNT[[#This Row],[РРЦ с НДС, ₽]]</f>
        <v>0.34998119593832266</v>
      </c>
      <c r="F87" s="5">
        <v>8642</v>
      </c>
      <c r="G87"/>
      <c r="H87" s="9">
        <v>45962</v>
      </c>
    </row>
    <row r="88" spans="1:8" s="2" customFormat="1" ht="60" customHeight="1" x14ac:dyDescent="0.25">
      <c r="A88" s="3" t="s">
        <v>94</v>
      </c>
      <c r="B88" s="3" t="s">
        <v>285</v>
      </c>
      <c r="C88" s="4" t="s">
        <v>377</v>
      </c>
      <c r="D88" s="5">
        <v>12348</v>
      </c>
      <c r="E88" s="6">
        <f>1-ST_MAX_DISCOUNT[[#This Row],[Акц. РЦ с НДС, ₽]]/ST_MAX_DISCOUNT[[#This Row],[РРЦ с НДС, ₽]]</f>
        <v>0.60001619695497244</v>
      </c>
      <c r="F88" s="5">
        <v>4939</v>
      </c>
      <c r="G88"/>
      <c r="H88" s="9">
        <v>45962</v>
      </c>
    </row>
    <row r="89" spans="1:8" s="2" customFormat="1" ht="60" customHeight="1" x14ac:dyDescent="0.25">
      <c r="A89" s="3" t="s">
        <v>95</v>
      </c>
      <c r="B89" s="3" t="s">
        <v>285</v>
      </c>
      <c r="C89" s="4" t="s">
        <v>378</v>
      </c>
      <c r="D89" s="5">
        <v>6260</v>
      </c>
      <c r="E89" s="6">
        <f>1-ST_MAX_DISCOUNT[[#This Row],[Акц. РЦ с НДС, ₽]]/ST_MAX_DISCOUNT[[#This Row],[РРЦ с НДС, ₽]]</f>
        <v>0.5</v>
      </c>
      <c r="F89" s="5">
        <v>3130</v>
      </c>
      <c r="G89"/>
      <c r="H89" s="9">
        <v>45962</v>
      </c>
    </row>
    <row r="90" spans="1:8" s="2" customFormat="1" ht="60" customHeight="1" x14ac:dyDescent="0.25">
      <c r="A90" s="3" t="s">
        <v>96</v>
      </c>
      <c r="B90" s="3" t="s">
        <v>285</v>
      </c>
      <c r="C90" s="4" t="s">
        <v>379</v>
      </c>
      <c r="D90" s="5">
        <v>9814</v>
      </c>
      <c r="E90" s="6">
        <f>1-ST_MAX_DISCOUNT[[#This Row],[Акц. РЦ с НДС, ₽]]/ST_MAX_DISCOUNT[[#This Row],[РРЦ с НДС, ₽]]</f>
        <v>0.5</v>
      </c>
      <c r="F90" s="5">
        <v>4907</v>
      </c>
      <c r="G90"/>
      <c r="H90" s="9">
        <v>45962</v>
      </c>
    </row>
    <row r="91" spans="1:8" s="2" customFormat="1" ht="60" customHeight="1" x14ac:dyDescent="0.25">
      <c r="A91" s="3" t="s">
        <v>5</v>
      </c>
      <c r="B91" s="3" t="s">
        <v>285</v>
      </c>
      <c r="C91" s="4" t="s">
        <v>6</v>
      </c>
      <c r="D91" s="5">
        <v>14526</v>
      </c>
      <c r="E91" s="6">
        <f>1-ST_MAX_DISCOUNT[[#This Row],[Акц. РЦ с НДС, ₽]]/ST_MAX_DISCOUNT[[#This Row],[РРЦ с НДС, ₽]]</f>
        <v>0.5</v>
      </c>
      <c r="F91" s="5">
        <v>7263</v>
      </c>
      <c r="G91"/>
      <c r="H91" s="9">
        <v>45962</v>
      </c>
    </row>
    <row r="92" spans="1:8" s="2" customFormat="1" ht="60" customHeight="1" x14ac:dyDescent="0.25">
      <c r="A92" s="3" t="s">
        <v>97</v>
      </c>
      <c r="B92" s="3" t="s">
        <v>285</v>
      </c>
      <c r="C92" s="4" t="s">
        <v>380</v>
      </c>
      <c r="D92" s="5">
        <v>13560</v>
      </c>
      <c r="E92" s="6">
        <f>1-ST_MAX_DISCOUNT[[#This Row],[Акц. РЦ с НДС, ₽]]/ST_MAX_DISCOUNT[[#This Row],[РРЦ с НДС, ₽]]</f>
        <v>0.75</v>
      </c>
      <c r="F92" s="5">
        <v>3390</v>
      </c>
      <c r="G92"/>
      <c r="H92" s="9">
        <v>45962</v>
      </c>
    </row>
    <row r="93" spans="1:8" s="2" customFormat="1" ht="60" customHeight="1" x14ac:dyDescent="0.25">
      <c r="A93" s="3" t="s">
        <v>98</v>
      </c>
      <c r="B93" s="3" t="s">
        <v>285</v>
      </c>
      <c r="C93" s="4" t="s">
        <v>381</v>
      </c>
      <c r="D93" s="5">
        <v>90349</v>
      </c>
      <c r="E93" s="6">
        <f>1-ST_MAX_DISCOUNT[[#This Row],[Акц. РЦ с НДС, ₽]]/ST_MAX_DISCOUNT[[#This Row],[РРЦ с НДС, ₽]]</f>
        <v>0.59999557272354975</v>
      </c>
      <c r="F93" s="5">
        <v>36140</v>
      </c>
      <c r="G93"/>
      <c r="H93" s="9">
        <v>45962</v>
      </c>
    </row>
    <row r="94" spans="1:8" s="2" customFormat="1" ht="60" customHeight="1" x14ac:dyDescent="0.25">
      <c r="A94" s="3" t="s">
        <v>99</v>
      </c>
      <c r="B94" s="3" t="s">
        <v>285</v>
      </c>
      <c r="C94" s="4" t="s">
        <v>382</v>
      </c>
      <c r="D94" s="5">
        <v>85886</v>
      </c>
      <c r="E94" s="6">
        <f>1-ST_MAX_DISCOUNT[[#This Row],[Акц. РЦ с НДС, ₽]]/ST_MAX_DISCOUNT[[#This Row],[РРЦ с НДС, ₽]]</f>
        <v>0.5</v>
      </c>
      <c r="F94" s="5">
        <v>42943</v>
      </c>
      <c r="G94"/>
      <c r="H94" s="9">
        <v>45962</v>
      </c>
    </row>
    <row r="95" spans="1:8" s="2" customFormat="1" ht="60" customHeight="1" x14ac:dyDescent="0.25">
      <c r="A95" s="3" t="s">
        <v>100</v>
      </c>
      <c r="B95" s="3" t="s">
        <v>285</v>
      </c>
      <c r="C95" s="4" t="s">
        <v>383</v>
      </c>
      <c r="D95" s="5">
        <v>73859</v>
      </c>
      <c r="E95" s="6">
        <f>1-ST_MAX_DISCOUNT[[#This Row],[Акц. РЦ с НДС, ₽]]/ST_MAX_DISCOUNT[[#This Row],[РРЦ с НДС, ₽]]</f>
        <v>0.35000473875898674</v>
      </c>
      <c r="F95" s="5">
        <v>48008</v>
      </c>
      <c r="G95"/>
      <c r="H95" s="9">
        <v>45962</v>
      </c>
    </row>
    <row r="96" spans="1:8" s="2" customFormat="1" ht="60" customHeight="1" x14ac:dyDescent="0.25">
      <c r="A96" s="3" t="s">
        <v>101</v>
      </c>
      <c r="B96" s="3" t="s">
        <v>285</v>
      </c>
      <c r="C96" s="4" t="s">
        <v>384</v>
      </c>
      <c r="D96" s="5">
        <v>97520</v>
      </c>
      <c r="E96" s="6">
        <f>1-ST_MAX_DISCOUNT[[#This Row],[Акц. РЦ с НДС, ₽]]/ST_MAX_DISCOUNT[[#This Row],[РРЦ с НДС, ₽]]</f>
        <v>0.75</v>
      </c>
      <c r="F96" s="5">
        <v>24380</v>
      </c>
      <c r="G96"/>
      <c r="H96" s="9">
        <v>45962</v>
      </c>
    </row>
    <row r="97" spans="1:8" s="2" customFormat="1" ht="60" customHeight="1" x14ac:dyDescent="0.25">
      <c r="A97" s="3" t="s">
        <v>102</v>
      </c>
      <c r="B97" s="3" t="s">
        <v>285</v>
      </c>
      <c r="C97" s="4" t="s">
        <v>385</v>
      </c>
      <c r="D97" s="5">
        <v>14491</v>
      </c>
      <c r="E97" s="6">
        <f>1-ST_MAX_DISCOUNT[[#This Row],[Акц. РЦ с НДС, ₽]]/ST_MAX_DISCOUNT[[#This Row],[РРЦ с НДС, ₽]]</f>
        <v>0.80001380167000202</v>
      </c>
      <c r="F97" s="5">
        <v>2898</v>
      </c>
      <c r="G97"/>
      <c r="H97" s="9">
        <v>45962</v>
      </c>
    </row>
    <row r="98" spans="1:8" s="2" customFormat="1" ht="60" customHeight="1" x14ac:dyDescent="0.25">
      <c r="A98" s="3" t="s">
        <v>103</v>
      </c>
      <c r="B98" s="3" t="s">
        <v>285</v>
      </c>
      <c r="C98" s="4" t="s">
        <v>386</v>
      </c>
      <c r="D98" s="5">
        <v>14419</v>
      </c>
      <c r="E98" s="6">
        <f>1-ST_MAX_DISCOUNT[[#This Row],[Акц. РЦ с НДС, ₽]]/ST_MAX_DISCOUNT[[#This Row],[РРЦ с НДС, ₽]]</f>
        <v>0.35002427352798393</v>
      </c>
      <c r="F98" s="5">
        <v>9372</v>
      </c>
      <c r="G98"/>
      <c r="H98" s="9">
        <v>45962</v>
      </c>
    </row>
    <row r="99" spans="1:8" s="2" customFormat="1" ht="60" customHeight="1" x14ac:dyDescent="0.25">
      <c r="A99" s="3" t="s">
        <v>104</v>
      </c>
      <c r="B99" s="3" t="s">
        <v>285</v>
      </c>
      <c r="C99" s="4" t="s">
        <v>387</v>
      </c>
      <c r="D99" s="5">
        <v>41772</v>
      </c>
      <c r="E99" s="6">
        <f>1-ST_MAX_DISCOUNT[[#This Row],[Акц. РЦ с НДС, ₽]]/ST_MAX_DISCOUNT[[#This Row],[РРЦ с НДС, ₽]]</f>
        <v>0.5</v>
      </c>
      <c r="F99" s="5">
        <v>20886</v>
      </c>
      <c r="G99"/>
      <c r="H99" s="9">
        <v>45962</v>
      </c>
    </row>
    <row r="100" spans="1:8" s="2" customFormat="1" ht="60" customHeight="1" x14ac:dyDescent="0.25">
      <c r="A100" s="3" t="s">
        <v>105</v>
      </c>
      <c r="B100" s="3" t="s">
        <v>285</v>
      </c>
      <c r="C100" s="4" t="s">
        <v>388</v>
      </c>
      <c r="D100" s="5">
        <v>34676</v>
      </c>
      <c r="E100" s="6">
        <f>1-ST_MAX_DISCOUNT[[#This Row],[Акц. РЦ с НДС, ₽]]/ST_MAX_DISCOUNT[[#This Row],[РРЦ с НДС, ₽]]</f>
        <v>0.80000576767793286</v>
      </c>
      <c r="F100" s="5">
        <v>6935</v>
      </c>
      <c r="G100"/>
      <c r="H100" s="9">
        <v>45962</v>
      </c>
    </row>
    <row r="101" spans="1:8" s="2" customFormat="1" ht="60" customHeight="1" x14ac:dyDescent="0.25">
      <c r="A101" s="3" t="s">
        <v>106</v>
      </c>
      <c r="B101" s="3" t="s">
        <v>285</v>
      </c>
      <c r="C101" s="4" t="s">
        <v>389</v>
      </c>
      <c r="D101" s="5">
        <v>2616</v>
      </c>
      <c r="E101" s="6">
        <f>1-ST_MAX_DISCOUNT[[#This Row],[Акц. РЦ с НДС, ₽]]/ST_MAX_DISCOUNT[[#This Row],[РРЦ с НДС, ₽]]</f>
        <v>0.80007645259938842</v>
      </c>
      <c r="F101" s="5">
        <v>523</v>
      </c>
      <c r="G101"/>
      <c r="H101" s="9">
        <v>45962</v>
      </c>
    </row>
    <row r="102" spans="1:8" s="2" customFormat="1" ht="60" customHeight="1" x14ac:dyDescent="0.25">
      <c r="A102" s="3" t="s">
        <v>107</v>
      </c>
      <c r="B102" s="3" t="s">
        <v>285</v>
      </c>
      <c r="C102" s="4" t="s">
        <v>390</v>
      </c>
      <c r="D102" s="5">
        <v>2816</v>
      </c>
      <c r="E102" s="6">
        <f>1-ST_MAX_DISCOUNT[[#This Row],[Акц. РЦ с НДС, ₽]]/ST_MAX_DISCOUNT[[#This Row],[РРЦ с НДС, ₽]]</f>
        <v>0.60014204545454541</v>
      </c>
      <c r="F102" s="5">
        <v>1126</v>
      </c>
      <c r="G102"/>
      <c r="H102" s="9">
        <v>45962</v>
      </c>
    </row>
    <row r="103" spans="1:8" s="2" customFormat="1" ht="60" customHeight="1" x14ac:dyDescent="0.25">
      <c r="A103" s="3" t="s">
        <v>108</v>
      </c>
      <c r="B103" s="3" t="s">
        <v>285</v>
      </c>
      <c r="C103" s="4" t="s">
        <v>391</v>
      </c>
      <c r="D103" s="5">
        <v>1997</v>
      </c>
      <c r="E103" s="6">
        <f>1-ST_MAX_DISCOUNT[[#This Row],[Акц. РЦ с НДС, ₽]]/ST_MAX_DISCOUNT[[#This Row],[РРЦ с НДС, ₽]]</f>
        <v>0.80020030045067603</v>
      </c>
      <c r="F103" s="5">
        <v>399</v>
      </c>
      <c r="G103"/>
      <c r="H103" s="9">
        <v>45962</v>
      </c>
    </row>
    <row r="104" spans="1:8" s="2" customFormat="1" ht="60" customHeight="1" x14ac:dyDescent="0.25">
      <c r="A104" s="3" t="s">
        <v>109</v>
      </c>
      <c r="B104" s="3" t="s">
        <v>285</v>
      </c>
      <c r="C104" s="4" t="s">
        <v>392</v>
      </c>
      <c r="D104" s="5">
        <v>3371</v>
      </c>
      <c r="E104" s="6">
        <f>1-ST_MAX_DISCOUNT[[#This Row],[Акц. РЦ с НДС, ₽]]/ST_MAX_DISCOUNT[[#This Row],[РРЦ с НДС, ₽]]</f>
        <v>0.60011865915158702</v>
      </c>
      <c r="F104" s="5">
        <v>1348</v>
      </c>
      <c r="G104"/>
      <c r="H104" s="9">
        <v>45962</v>
      </c>
    </row>
    <row r="105" spans="1:8" s="2" customFormat="1" ht="60" customHeight="1" x14ac:dyDescent="0.25">
      <c r="A105" s="3" t="s">
        <v>110</v>
      </c>
      <c r="B105" s="3" t="s">
        <v>285</v>
      </c>
      <c r="C105" s="4" t="s">
        <v>393</v>
      </c>
      <c r="D105" s="5">
        <v>3670</v>
      </c>
      <c r="E105" s="6">
        <f>1-ST_MAX_DISCOUNT[[#This Row],[Акц. РЦ с НДС, ₽]]/ST_MAX_DISCOUNT[[#This Row],[РРЦ с НДС, ₽]]</f>
        <v>0.64986376021798364</v>
      </c>
      <c r="F105" s="5">
        <v>1285</v>
      </c>
      <c r="G105"/>
      <c r="H105" s="9">
        <v>45962</v>
      </c>
    </row>
    <row r="106" spans="1:8" s="2" customFormat="1" ht="60" customHeight="1" x14ac:dyDescent="0.25">
      <c r="A106" s="3" t="s">
        <v>111</v>
      </c>
      <c r="B106" s="3" t="s">
        <v>285</v>
      </c>
      <c r="C106" s="4" t="s">
        <v>394</v>
      </c>
      <c r="D106" s="5">
        <v>4873</v>
      </c>
      <c r="E106" s="6">
        <f>1-ST_MAX_DISCOUNT[[#This Row],[Акц. РЦ с НДС, ₽]]/ST_MAX_DISCOUNT[[#This Row],[РРЦ с НДС, ₽]]</f>
        <v>0.60004104247896572</v>
      </c>
      <c r="F106" s="5">
        <v>1949</v>
      </c>
      <c r="G106"/>
      <c r="H106" s="9">
        <v>45962</v>
      </c>
    </row>
    <row r="107" spans="1:8" s="2" customFormat="1" ht="60" customHeight="1" x14ac:dyDescent="0.25">
      <c r="A107" s="3" t="s">
        <v>112</v>
      </c>
      <c r="B107" s="3" t="s">
        <v>285</v>
      </c>
      <c r="C107" s="4" t="s">
        <v>395</v>
      </c>
      <c r="D107" s="5">
        <v>8469</v>
      </c>
      <c r="E107" s="6">
        <f>1-ST_MAX_DISCOUNT[[#This Row],[Акц. РЦ с НДС, ₽]]/ST_MAX_DISCOUNT[[#This Row],[РРЦ с НДС, ₽]]</f>
        <v>0.7999763844609753</v>
      </c>
      <c r="F107" s="5">
        <v>1694</v>
      </c>
      <c r="G107"/>
      <c r="H107" s="9">
        <v>45962</v>
      </c>
    </row>
    <row r="108" spans="1:8" s="2" customFormat="1" ht="60" customHeight="1" x14ac:dyDescent="0.25">
      <c r="A108" s="3" t="s">
        <v>113</v>
      </c>
      <c r="B108" s="3" t="s">
        <v>285</v>
      </c>
      <c r="C108" s="4" t="s">
        <v>396</v>
      </c>
      <c r="D108" s="5">
        <v>1157</v>
      </c>
      <c r="E108" s="6">
        <f>1-ST_MAX_DISCOUNT[[#This Row],[Акц. РЦ с НДС, ₽]]/ST_MAX_DISCOUNT[[#This Row],[РРЦ с НДС, ₽]]</f>
        <v>0.59982713915298191</v>
      </c>
      <c r="F108" s="5">
        <v>463</v>
      </c>
      <c r="G108"/>
      <c r="H108" s="9">
        <v>45962</v>
      </c>
    </row>
    <row r="109" spans="1:8" s="2" customFormat="1" ht="60" customHeight="1" x14ac:dyDescent="0.25">
      <c r="A109" s="3" t="s">
        <v>114</v>
      </c>
      <c r="B109" s="3" t="s">
        <v>285</v>
      </c>
      <c r="C109" s="4" t="s">
        <v>397</v>
      </c>
      <c r="D109" s="5">
        <v>2280</v>
      </c>
      <c r="E109" s="6">
        <f>1-ST_MAX_DISCOUNT[[#This Row],[Акц. РЦ с НДС, ₽]]/ST_MAX_DISCOUNT[[#This Row],[РРЦ с НДС, ₽]]</f>
        <v>0.5</v>
      </c>
      <c r="F109" s="5">
        <v>1140</v>
      </c>
      <c r="G109"/>
      <c r="H109" s="9">
        <v>45962</v>
      </c>
    </row>
    <row r="110" spans="1:8" s="2" customFormat="1" ht="60" customHeight="1" x14ac:dyDescent="0.25">
      <c r="A110" s="3" t="s">
        <v>115</v>
      </c>
      <c r="B110" s="3" t="s">
        <v>285</v>
      </c>
      <c r="C110" s="4" t="s">
        <v>398</v>
      </c>
      <c r="D110" s="5">
        <v>3875</v>
      </c>
      <c r="E110" s="6">
        <f>1-ST_MAX_DISCOUNT[[#This Row],[Акц. РЦ с НДС, ₽]]/ST_MAX_DISCOUNT[[#This Row],[РРЦ с НДС, ₽]]</f>
        <v>0.34993548387096773</v>
      </c>
      <c r="F110" s="5">
        <v>2519</v>
      </c>
      <c r="G110"/>
      <c r="H110" s="9">
        <v>45962</v>
      </c>
    </row>
    <row r="111" spans="1:8" s="2" customFormat="1" ht="60" customHeight="1" x14ac:dyDescent="0.25">
      <c r="A111" s="3" t="s">
        <v>116</v>
      </c>
      <c r="B111" s="3" t="s">
        <v>285</v>
      </c>
      <c r="C111" s="4" t="s">
        <v>399</v>
      </c>
      <c r="D111" s="5">
        <v>4516</v>
      </c>
      <c r="E111" s="6">
        <f>1-ST_MAX_DISCOUNT[[#This Row],[Акц. РЦ с НДС, ₽]]/ST_MAX_DISCOUNT[[#This Row],[РРЦ с НДС, ₽]]</f>
        <v>0.80004428697962804</v>
      </c>
      <c r="F111" s="5">
        <v>903</v>
      </c>
      <c r="G111"/>
      <c r="H111" s="9">
        <v>45962</v>
      </c>
    </row>
    <row r="112" spans="1:8" s="2" customFormat="1" ht="60" customHeight="1" x14ac:dyDescent="0.25">
      <c r="A112" s="3" t="s">
        <v>117</v>
      </c>
      <c r="B112" s="3" t="s">
        <v>285</v>
      </c>
      <c r="C112" s="4" t="s">
        <v>400</v>
      </c>
      <c r="D112" s="5">
        <v>4530</v>
      </c>
      <c r="E112" s="6">
        <f>1-ST_MAX_DISCOUNT[[#This Row],[Акц. РЦ с НДС, ₽]]/ST_MAX_DISCOUNT[[#This Row],[РРЦ с НДС, ₽]]</f>
        <v>0.8</v>
      </c>
      <c r="F112" s="5">
        <v>906</v>
      </c>
      <c r="G112"/>
      <c r="H112" s="9">
        <v>45962</v>
      </c>
    </row>
    <row r="113" spans="1:8" s="2" customFormat="1" ht="60" customHeight="1" x14ac:dyDescent="0.25">
      <c r="A113" s="3" t="s">
        <v>118</v>
      </c>
      <c r="B113" s="3" t="s">
        <v>285</v>
      </c>
      <c r="C113" s="4" t="s">
        <v>401</v>
      </c>
      <c r="D113" s="5">
        <v>5948</v>
      </c>
      <c r="E113" s="6">
        <f>1-ST_MAX_DISCOUNT[[#This Row],[Акц. РЦ с НДС, ₽]]/ST_MAX_DISCOUNT[[#This Row],[РРЦ с НДС, ₽]]</f>
        <v>0.35003362474781441</v>
      </c>
      <c r="F113" s="5">
        <v>3866</v>
      </c>
      <c r="G113"/>
      <c r="H113" s="9">
        <v>45962</v>
      </c>
    </row>
    <row r="114" spans="1:8" s="2" customFormat="1" ht="60" customHeight="1" x14ac:dyDescent="0.25">
      <c r="A114" s="3" t="s">
        <v>119</v>
      </c>
      <c r="B114" s="3" t="s">
        <v>285</v>
      </c>
      <c r="C114" s="4" t="s">
        <v>402</v>
      </c>
      <c r="D114" s="5">
        <v>5254</v>
      </c>
      <c r="E114" s="6">
        <f>1-ST_MAX_DISCOUNT[[#This Row],[Акц. РЦ с НДС, ₽]]/ST_MAX_DISCOUNT[[#This Row],[РРЦ с НДС, ₽]]</f>
        <v>0.35001903311762461</v>
      </c>
      <c r="F114" s="5">
        <v>3415</v>
      </c>
      <c r="G114"/>
      <c r="H114" s="9">
        <v>45962</v>
      </c>
    </row>
    <row r="115" spans="1:8" s="2" customFormat="1" ht="60" customHeight="1" x14ac:dyDescent="0.25">
      <c r="A115" s="3" t="s">
        <v>120</v>
      </c>
      <c r="B115" s="3" t="s">
        <v>285</v>
      </c>
      <c r="C115" s="4" t="s">
        <v>403</v>
      </c>
      <c r="D115" s="5">
        <v>6336</v>
      </c>
      <c r="E115" s="6">
        <f>1-ST_MAX_DISCOUNT[[#This Row],[Акц. РЦ с НДС, ₽]]/ST_MAX_DISCOUNT[[#This Row],[РРЦ с НДС, ₽]]</f>
        <v>0.35006313131313127</v>
      </c>
      <c r="F115" s="5">
        <v>4118</v>
      </c>
      <c r="G115"/>
      <c r="H115" s="9">
        <v>45962</v>
      </c>
    </row>
    <row r="116" spans="1:8" s="2" customFormat="1" ht="60" customHeight="1" x14ac:dyDescent="0.25">
      <c r="A116" s="3" t="s">
        <v>121</v>
      </c>
      <c r="B116" s="3" t="s">
        <v>285</v>
      </c>
      <c r="C116" s="4" t="s">
        <v>404</v>
      </c>
      <c r="D116" s="5">
        <v>7636</v>
      </c>
      <c r="E116" s="6">
        <f>1-ST_MAX_DISCOUNT[[#This Row],[Акц. РЦ с НДС, ₽]]/ST_MAX_DISCOUNT[[#This Row],[РРЦ с НДС, ₽]]</f>
        <v>0.35005238344683076</v>
      </c>
      <c r="F116" s="5">
        <v>4963</v>
      </c>
      <c r="G116"/>
      <c r="H116" s="9">
        <v>45962</v>
      </c>
    </row>
    <row r="117" spans="1:8" s="2" customFormat="1" ht="60" customHeight="1" x14ac:dyDescent="0.25">
      <c r="A117" s="3" t="s">
        <v>122</v>
      </c>
      <c r="B117" s="3" t="s">
        <v>285</v>
      </c>
      <c r="C117" s="4" t="s">
        <v>405</v>
      </c>
      <c r="D117" s="5">
        <v>3571</v>
      </c>
      <c r="E117" s="6">
        <f>1-ST_MAX_DISCOUNT[[#This Row],[Акц. РЦ с НДС, ₽]]/ST_MAX_DISCOUNT[[#This Row],[РРЦ с НДС, ₽]]</f>
        <v>0.80005600672080646</v>
      </c>
      <c r="F117" s="5">
        <v>714</v>
      </c>
      <c r="G117"/>
      <c r="H117" s="9">
        <v>45962</v>
      </c>
    </row>
    <row r="118" spans="1:8" s="2" customFormat="1" ht="60" customHeight="1" x14ac:dyDescent="0.25">
      <c r="A118" s="3" t="s">
        <v>123</v>
      </c>
      <c r="B118" s="3" t="s">
        <v>285</v>
      </c>
      <c r="C118" s="4" t="s">
        <v>406</v>
      </c>
      <c r="D118" s="5">
        <v>3647</v>
      </c>
      <c r="E118" s="6">
        <f>1-ST_MAX_DISCOUNT[[#This Row],[Акц. РЦ с НДС, ₽]]/ST_MAX_DISCOUNT[[#This Row],[РРЦ с НДС, ₽]]</f>
        <v>0.80010967918837395</v>
      </c>
      <c r="F118" s="5">
        <v>729</v>
      </c>
      <c r="G118"/>
      <c r="H118" s="9">
        <v>45962</v>
      </c>
    </row>
    <row r="119" spans="1:8" s="2" customFormat="1" ht="60" customHeight="1" x14ac:dyDescent="0.25">
      <c r="A119" s="3" t="s">
        <v>124</v>
      </c>
      <c r="B119" s="3" t="s">
        <v>285</v>
      </c>
      <c r="C119" s="4" t="s">
        <v>407</v>
      </c>
      <c r="D119" s="5">
        <v>4027</v>
      </c>
      <c r="E119" s="6">
        <f>1-ST_MAX_DISCOUNT[[#This Row],[Акц. РЦ с НДС, ₽]]/ST_MAX_DISCOUNT[[#This Row],[РРЦ с НДС, ₽]]</f>
        <v>0.59995033523714925</v>
      </c>
      <c r="F119" s="5">
        <v>1611</v>
      </c>
      <c r="G119"/>
      <c r="H119" s="9">
        <v>45962</v>
      </c>
    </row>
    <row r="120" spans="1:8" ht="60" customHeight="1" x14ac:dyDescent="0.25">
      <c r="A120" s="3" t="s">
        <v>125</v>
      </c>
      <c r="B120" s="3" t="s">
        <v>285</v>
      </c>
      <c r="C120" s="4" t="s">
        <v>408</v>
      </c>
      <c r="D120" s="5">
        <v>4027</v>
      </c>
      <c r="E120" s="6">
        <f>1-ST_MAX_DISCOUNT[[#This Row],[Акц. РЦ с НДС, ₽]]/ST_MAX_DISCOUNT[[#This Row],[РРЦ с НДС, ₽]]</f>
        <v>0.80009932952570151</v>
      </c>
      <c r="F120" s="5">
        <v>805</v>
      </c>
      <c r="H120" s="9">
        <v>45962</v>
      </c>
    </row>
    <row r="121" spans="1:8" ht="60" customHeight="1" x14ac:dyDescent="0.25">
      <c r="A121" s="3" t="s">
        <v>126</v>
      </c>
      <c r="B121" s="3" t="s">
        <v>285</v>
      </c>
      <c r="C121" s="4" t="s">
        <v>409</v>
      </c>
      <c r="D121" s="5">
        <v>3647</v>
      </c>
      <c r="E121" s="6">
        <f>1-ST_MAX_DISCOUNT[[#This Row],[Акц. РЦ с НДС, ₽]]/ST_MAX_DISCOUNT[[#This Row],[РРЦ с НДС, ₽]]</f>
        <v>0.49986290101453246</v>
      </c>
      <c r="F121" s="5">
        <v>1824</v>
      </c>
      <c r="H121" s="9">
        <v>45962</v>
      </c>
    </row>
    <row r="122" spans="1:8" ht="60" customHeight="1" x14ac:dyDescent="0.25">
      <c r="A122" s="3" t="s">
        <v>127</v>
      </c>
      <c r="B122" s="3" t="s">
        <v>285</v>
      </c>
      <c r="C122" s="4" t="s">
        <v>410</v>
      </c>
      <c r="D122" s="5">
        <v>3874</v>
      </c>
      <c r="E122" s="6">
        <f>1-ST_MAX_DISCOUNT[[#This Row],[Акц. РЦ с НДС, ₽]]/ST_MAX_DISCOUNT[[#This Row],[РРЦ с НДС, ₽]]</f>
        <v>0.35002581311306147</v>
      </c>
      <c r="F122" s="5">
        <v>2518</v>
      </c>
      <c r="H122" s="9">
        <v>45962</v>
      </c>
    </row>
    <row r="123" spans="1:8" ht="60" customHeight="1" x14ac:dyDescent="0.25">
      <c r="A123" s="3" t="s">
        <v>128</v>
      </c>
      <c r="B123" s="3" t="s">
        <v>285</v>
      </c>
      <c r="C123" s="4" t="s">
        <v>411</v>
      </c>
      <c r="D123" s="5">
        <v>4133</v>
      </c>
      <c r="E123" s="6">
        <f>1-ST_MAX_DISCOUNT[[#This Row],[Акц. РЦ с НДС, ₽]]/ST_MAX_DISCOUNT[[#This Row],[РРЦ с НДС, ₽]]</f>
        <v>0.3501088797483668</v>
      </c>
      <c r="F123" s="5">
        <v>2686</v>
      </c>
      <c r="H123" s="9">
        <v>45962</v>
      </c>
    </row>
    <row r="124" spans="1:8" ht="60" customHeight="1" x14ac:dyDescent="0.25">
      <c r="A124" s="3" t="s">
        <v>129</v>
      </c>
      <c r="B124" s="3" t="s">
        <v>285</v>
      </c>
      <c r="C124" s="4" t="s">
        <v>412</v>
      </c>
      <c r="D124" s="5">
        <v>4946</v>
      </c>
      <c r="E124" s="6">
        <f>1-ST_MAX_DISCOUNT[[#This Row],[Акц. РЦ с НДС, ₽]]/ST_MAX_DISCOUNT[[#This Row],[РРЦ с НДС, ₽]]</f>
        <v>0.60008087343307726</v>
      </c>
      <c r="F124" s="5">
        <v>1978</v>
      </c>
      <c r="H124" s="9">
        <v>45962</v>
      </c>
    </row>
    <row r="125" spans="1:8" ht="60" customHeight="1" x14ac:dyDescent="0.25">
      <c r="A125" s="3" t="s">
        <v>130</v>
      </c>
      <c r="B125" s="3" t="s">
        <v>285</v>
      </c>
      <c r="C125" s="4" t="s">
        <v>413</v>
      </c>
      <c r="D125" s="5">
        <v>5008</v>
      </c>
      <c r="E125" s="6">
        <f>1-ST_MAX_DISCOUNT[[#This Row],[Акц. РЦ с НДС, ₽]]/ST_MAX_DISCOUNT[[#This Row],[РРЦ с НДС, ₽]]</f>
        <v>0.79992012779552712</v>
      </c>
      <c r="F125" s="5">
        <v>1002</v>
      </c>
      <c r="H125" s="9">
        <v>45962</v>
      </c>
    </row>
    <row r="126" spans="1:8" ht="60" customHeight="1" x14ac:dyDescent="0.25">
      <c r="A126" s="3" t="s">
        <v>131</v>
      </c>
      <c r="B126" s="3" t="s">
        <v>285</v>
      </c>
      <c r="C126" s="4" t="s">
        <v>414</v>
      </c>
      <c r="D126" s="5">
        <v>5285</v>
      </c>
      <c r="E126" s="6">
        <f>1-ST_MAX_DISCOUNT[[#This Row],[Акц. РЦ с НДС, ₽]]/ST_MAX_DISCOUNT[[#This Row],[РРЦ с НДС, ₽]]</f>
        <v>0.8</v>
      </c>
      <c r="F126" s="5">
        <v>1057</v>
      </c>
      <c r="H126" s="9">
        <v>45962</v>
      </c>
    </row>
    <row r="127" spans="1:8" ht="60" customHeight="1" x14ac:dyDescent="0.25">
      <c r="A127" s="3" t="s">
        <v>132</v>
      </c>
      <c r="B127" s="3" t="s">
        <v>285</v>
      </c>
      <c r="C127" s="4" t="s">
        <v>415</v>
      </c>
      <c r="D127" s="5">
        <v>6576</v>
      </c>
      <c r="E127" s="6">
        <f>1-ST_MAX_DISCOUNT[[#This Row],[Акц. РЦ с НДС, ₽]]/ST_MAX_DISCOUNT[[#This Row],[РРЦ с НДС, ₽]]</f>
        <v>0.80003041362530414</v>
      </c>
      <c r="F127" s="5">
        <v>1315</v>
      </c>
      <c r="H127" s="9">
        <v>45962</v>
      </c>
    </row>
    <row r="128" spans="1:8" ht="60" customHeight="1" x14ac:dyDescent="0.25">
      <c r="A128" s="3" t="s">
        <v>133</v>
      </c>
      <c r="B128" s="3" t="s">
        <v>286</v>
      </c>
      <c r="C128" s="4" t="s">
        <v>133</v>
      </c>
      <c r="D128" s="5">
        <v>27563</v>
      </c>
      <c r="E128" s="6">
        <f>1-ST_MAX_DISCOUNT[[#This Row],[Акц. РЦ с НДС, ₽]]/ST_MAX_DISCOUNT[[#This Row],[РРЦ с НДС, ₽]]</f>
        <v>0.79998548779160472</v>
      </c>
      <c r="F128" s="5">
        <v>5513</v>
      </c>
      <c r="H128" s="9">
        <v>45962</v>
      </c>
    </row>
    <row r="129" spans="1:8" ht="60" customHeight="1" x14ac:dyDescent="0.25">
      <c r="A129" s="3" t="s">
        <v>134</v>
      </c>
      <c r="B129" s="3" t="s">
        <v>286</v>
      </c>
      <c r="C129" s="4" t="s">
        <v>134</v>
      </c>
      <c r="D129" s="5">
        <v>2677</v>
      </c>
      <c r="E129" s="6">
        <f>1-ST_MAX_DISCOUNT[[#This Row],[Акц. РЦ с НДС, ₽]]/ST_MAX_DISCOUNT[[#This Row],[РРЦ с НДС, ₽]]</f>
        <v>0.75009338812103099</v>
      </c>
      <c r="F129" s="5">
        <v>669</v>
      </c>
      <c r="H129" s="9">
        <v>45962</v>
      </c>
    </row>
    <row r="130" spans="1:8" ht="60" customHeight="1" x14ac:dyDescent="0.25">
      <c r="A130" s="3" t="s">
        <v>135</v>
      </c>
      <c r="B130" s="3" t="s">
        <v>286</v>
      </c>
      <c r="C130" s="4" t="s">
        <v>135</v>
      </c>
      <c r="D130" s="5">
        <v>1954</v>
      </c>
      <c r="E130" s="6">
        <f>1-ST_MAX_DISCOUNT[[#This Row],[Акц. РЦ с НДС, ₽]]/ST_MAX_DISCOUNT[[#This Row],[РРЦ с НДС, ₽]]</f>
        <v>0.74974411463664281</v>
      </c>
      <c r="F130" s="5">
        <v>489</v>
      </c>
      <c r="H130" s="9">
        <v>45962</v>
      </c>
    </row>
    <row r="131" spans="1:8" ht="60" customHeight="1" x14ac:dyDescent="0.25">
      <c r="A131" s="3" t="s">
        <v>136</v>
      </c>
      <c r="B131" s="3" t="s">
        <v>287</v>
      </c>
      <c r="C131" s="4" t="s">
        <v>416</v>
      </c>
      <c r="D131" s="5">
        <v>4672</v>
      </c>
      <c r="E131" s="6">
        <f>1-ST_MAX_DISCOUNT[[#This Row],[Акц. РЦ с НДС, ₽]]/ST_MAX_DISCOUNT[[#This Row],[РРЦ с НДС, ₽]]</f>
        <v>0.75</v>
      </c>
      <c r="F131" s="5">
        <v>1168</v>
      </c>
      <c r="H131" s="9">
        <v>45962</v>
      </c>
    </row>
    <row r="132" spans="1:8" ht="60" customHeight="1" x14ac:dyDescent="0.25">
      <c r="A132" s="3" t="s">
        <v>137</v>
      </c>
      <c r="B132" s="3" t="s">
        <v>287</v>
      </c>
      <c r="C132" s="4" t="s">
        <v>417</v>
      </c>
      <c r="D132" s="5">
        <v>3349</v>
      </c>
      <c r="E132" s="6">
        <f>1-ST_MAX_DISCOUNT[[#This Row],[Акц. РЦ с НДС, ₽]]/ST_MAX_DISCOUNT[[#This Row],[РРЦ с НДС, ₽]]</f>
        <v>0.75007464914899968</v>
      </c>
      <c r="F132" s="5">
        <v>837</v>
      </c>
      <c r="H132" s="9">
        <v>45962</v>
      </c>
    </row>
    <row r="133" spans="1:8" ht="60" customHeight="1" x14ac:dyDescent="0.25">
      <c r="A133" s="3" t="s">
        <v>138</v>
      </c>
      <c r="B133" s="3" t="s">
        <v>287</v>
      </c>
      <c r="C133" s="4" t="s">
        <v>418</v>
      </c>
      <c r="D133" s="5">
        <v>7098</v>
      </c>
      <c r="E133" s="6">
        <f>1-ST_MAX_DISCOUNT[[#This Row],[Акц. РЦ с НДС, ₽]]/ST_MAX_DISCOUNT[[#This Row],[РРЦ с НДС, ₽]]</f>
        <v>0.74992955762186531</v>
      </c>
      <c r="F133" s="5">
        <v>1775</v>
      </c>
      <c r="H133" s="9">
        <v>45962</v>
      </c>
    </row>
    <row r="134" spans="1:8" ht="60" customHeight="1" x14ac:dyDescent="0.25">
      <c r="A134" s="3" t="s">
        <v>139</v>
      </c>
      <c r="B134" s="3" t="s">
        <v>287</v>
      </c>
      <c r="C134" s="4" t="s">
        <v>419</v>
      </c>
      <c r="D134" s="5">
        <v>3503</v>
      </c>
      <c r="E134" s="6">
        <f>1-ST_MAX_DISCOUNT[[#This Row],[Акц. РЦ с НДС, ₽]]/ST_MAX_DISCOUNT[[#This Row],[РРЦ с НДС, ₽]]</f>
        <v>0.74992863260062803</v>
      </c>
      <c r="F134" s="5">
        <v>876</v>
      </c>
      <c r="H134" s="9">
        <v>45962</v>
      </c>
    </row>
    <row r="135" spans="1:8" ht="60" customHeight="1" x14ac:dyDescent="0.25">
      <c r="A135" s="3" t="s">
        <v>140</v>
      </c>
      <c r="B135" s="3" t="s">
        <v>287</v>
      </c>
      <c r="C135" s="4" t="s">
        <v>420</v>
      </c>
      <c r="D135" s="5">
        <v>17789</v>
      </c>
      <c r="E135" s="6">
        <f>1-ST_MAX_DISCOUNT[[#This Row],[Акц. РЦ с НДС, ₽]]/ST_MAX_DISCOUNT[[#This Row],[РРЦ с НДС, ₽]]</f>
        <v>0.75001405362864693</v>
      </c>
      <c r="F135" s="5">
        <v>4447</v>
      </c>
      <c r="H135" s="9">
        <v>45962</v>
      </c>
    </row>
    <row r="136" spans="1:8" ht="60" customHeight="1" x14ac:dyDescent="0.25">
      <c r="A136" s="3" t="s">
        <v>141</v>
      </c>
      <c r="B136" s="3" t="s">
        <v>287</v>
      </c>
      <c r="C136" s="4" t="s">
        <v>421</v>
      </c>
      <c r="D136" s="5">
        <v>4784</v>
      </c>
      <c r="E136" s="6">
        <f>1-ST_MAX_DISCOUNT[[#This Row],[Акц. РЦ с НДС, ₽]]/ST_MAX_DISCOUNT[[#This Row],[РРЦ с НДС, ₽]]</f>
        <v>0.75</v>
      </c>
      <c r="F136" s="5">
        <v>1196</v>
      </c>
      <c r="H136" s="9">
        <v>45962</v>
      </c>
    </row>
    <row r="137" spans="1:8" ht="60" customHeight="1" x14ac:dyDescent="0.25">
      <c r="A137" s="3" t="s">
        <v>142</v>
      </c>
      <c r="B137" s="3" t="s">
        <v>288</v>
      </c>
      <c r="C137" s="4" t="s">
        <v>422</v>
      </c>
      <c r="D137" s="5">
        <v>16402</v>
      </c>
      <c r="E137" s="6">
        <f>1-ST_MAX_DISCOUNT[[#This Row],[Акц. РЦ с НДС, ₽]]/ST_MAX_DISCOUNT[[#This Row],[РРЦ с НДС, ₽]]</f>
        <v>0.74996951591269356</v>
      </c>
      <c r="F137" s="5">
        <v>4101</v>
      </c>
      <c r="H137" s="9">
        <v>45962</v>
      </c>
    </row>
    <row r="138" spans="1:8" ht="60" customHeight="1" x14ac:dyDescent="0.25">
      <c r="A138" s="3" t="s">
        <v>143</v>
      </c>
      <c r="B138" s="3" t="s">
        <v>288</v>
      </c>
      <c r="C138" s="4" t="s">
        <v>423</v>
      </c>
      <c r="D138" s="5">
        <v>36888</v>
      </c>
      <c r="E138" s="6">
        <f>1-ST_MAX_DISCOUNT[[#This Row],[Акц. РЦ с НДС, ₽]]/ST_MAX_DISCOUNT[[#This Row],[РРЦ с НДС, ₽]]</f>
        <v>0.79998915636521362</v>
      </c>
      <c r="F138" s="5">
        <v>7378</v>
      </c>
      <c r="H138" s="9">
        <v>45962</v>
      </c>
    </row>
    <row r="139" spans="1:8" ht="60" customHeight="1" x14ac:dyDescent="0.25">
      <c r="A139" s="3" t="s">
        <v>144</v>
      </c>
      <c r="B139" s="3" t="s">
        <v>288</v>
      </c>
      <c r="C139" s="4" t="s">
        <v>424</v>
      </c>
      <c r="D139" s="5">
        <v>4982</v>
      </c>
      <c r="E139" s="6">
        <f>1-ST_MAX_DISCOUNT[[#This Row],[Акц. РЦ с НДС, ₽]]/ST_MAX_DISCOUNT[[#This Row],[РРЦ с НДС, ₽]]</f>
        <v>0.80008028904054596</v>
      </c>
      <c r="F139" s="5">
        <v>996</v>
      </c>
      <c r="H139" s="9">
        <v>45962</v>
      </c>
    </row>
    <row r="140" spans="1:8" ht="60" customHeight="1" x14ac:dyDescent="0.25">
      <c r="A140" s="3" t="s">
        <v>145</v>
      </c>
      <c r="B140" s="3" t="s">
        <v>288</v>
      </c>
      <c r="C140" s="4" t="s">
        <v>425</v>
      </c>
      <c r="D140" s="5">
        <v>4716</v>
      </c>
      <c r="E140" s="6">
        <f>1-ST_MAX_DISCOUNT[[#This Row],[Акц. РЦ с НДС, ₽]]/ST_MAX_DISCOUNT[[#This Row],[РРЦ с НДС, ₽]]</f>
        <v>0.80004240882103472</v>
      </c>
      <c r="F140" s="5">
        <v>943</v>
      </c>
      <c r="H140" s="9">
        <v>45962</v>
      </c>
    </row>
    <row r="141" spans="1:8" ht="60" customHeight="1" x14ac:dyDescent="0.25">
      <c r="A141" s="3" t="s">
        <v>146</v>
      </c>
      <c r="B141" s="3" t="s">
        <v>288</v>
      </c>
      <c r="C141" s="4" t="s">
        <v>426</v>
      </c>
      <c r="D141" s="5">
        <v>8559</v>
      </c>
      <c r="E141" s="6">
        <f>1-ST_MAX_DISCOUNT[[#This Row],[Акц. РЦ с НДС, ₽]]/ST_MAX_DISCOUNT[[#This Row],[РРЦ с НДС, ₽]]</f>
        <v>0.79997663278420372</v>
      </c>
      <c r="F141" s="5">
        <v>1712</v>
      </c>
      <c r="H141" s="9">
        <v>45962</v>
      </c>
    </row>
    <row r="142" spans="1:8" ht="60" customHeight="1" x14ac:dyDescent="0.25">
      <c r="A142" s="3" t="s">
        <v>147</v>
      </c>
      <c r="B142" s="3" t="s">
        <v>288</v>
      </c>
      <c r="C142" s="4" t="s">
        <v>427</v>
      </c>
      <c r="D142" s="5">
        <v>5612</v>
      </c>
      <c r="E142" s="6">
        <f>1-ST_MAX_DISCOUNT[[#This Row],[Акц. РЦ с НДС, ₽]]/ST_MAX_DISCOUNT[[#This Row],[РРЦ с НДС, ₽]]</f>
        <v>0.65003563791874552</v>
      </c>
      <c r="F142" s="5">
        <v>1964</v>
      </c>
      <c r="H142" s="9">
        <v>45962</v>
      </c>
    </row>
    <row r="143" spans="1:8" ht="60" customHeight="1" x14ac:dyDescent="0.25">
      <c r="A143" s="3" t="s">
        <v>148</v>
      </c>
      <c r="B143" s="3" t="s">
        <v>288</v>
      </c>
      <c r="C143" s="4" t="s">
        <v>428</v>
      </c>
      <c r="D143" s="5">
        <v>4932</v>
      </c>
      <c r="E143" s="6">
        <f>1-ST_MAX_DISCOUNT[[#This Row],[Акц. РЦ с НДС, ₽]]/ST_MAX_DISCOUNT[[#This Row],[РРЦ с НДС, ₽]]</f>
        <v>0.75</v>
      </c>
      <c r="F143" s="5">
        <v>1233</v>
      </c>
      <c r="H143" s="9">
        <v>45962</v>
      </c>
    </row>
    <row r="144" spans="1:8" ht="60" customHeight="1" x14ac:dyDescent="0.25">
      <c r="A144" s="3" t="s">
        <v>149</v>
      </c>
      <c r="B144" s="3" t="s">
        <v>288</v>
      </c>
      <c r="C144" s="4" t="s">
        <v>429</v>
      </c>
      <c r="D144" s="5">
        <v>2479</v>
      </c>
      <c r="E144" s="6">
        <f>1-ST_MAX_DISCOUNT[[#This Row],[Акц. РЦ с НДС, ₽]]/ST_MAX_DISCOUNT[[#This Row],[РРЦ с НДС, ₽]]</f>
        <v>0.49979830576845508</v>
      </c>
      <c r="F144" s="5">
        <v>1240</v>
      </c>
      <c r="H144" s="9">
        <v>45962</v>
      </c>
    </row>
    <row r="145" spans="1:10" ht="60" customHeight="1" x14ac:dyDescent="0.25">
      <c r="A145" s="3" t="s">
        <v>150</v>
      </c>
      <c r="B145" s="3" t="s">
        <v>288</v>
      </c>
      <c r="C145" s="4" t="s">
        <v>430</v>
      </c>
      <c r="D145" s="5">
        <v>2810</v>
      </c>
      <c r="E145" s="6">
        <f>1-ST_MAX_DISCOUNT[[#This Row],[Акц. РЦ с НДС, ₽]]/ST_MAX_DISCOUNT[[#This Row],[РРЦ с НДС, ₽]]</f>
        <v>0.5</v>
      </c>
      <c r="F145" s="5">
        <v>1405</v>
      </c>
      <c r="H145" s="9">
        <v>45962</v>
      </c>
    </row>
    <row r="146" spans="1:10" ht="60" customHeight="1" x14ac:dyDescent="0.25">
      <c r="A146" s="3" t="s">
        <v>151</v>
      </c>
      <c r="B146" s="3" t="s">
        <v>288</v>
      </c>
      <c r="C146" s="4" t="s">
        <v>431</v>
      </c>
      <c r="D146" s="5">
        <v>895</v>
      </c>
      <c r="E146" s="6">
        <f>1-ST_MAX_DISCOUNT[[#This Row],[Акц. РЦ с НДС, ₽]]/ST_MAX_DISCOUNT[[#This Row],[РРЦ с НДС, ₽]]</f>
        <v>0.6</v>
      </c>
      <c r="F146" s="5">
        <v>358</v>
      </c>
      <c r="H146" s="9">
        <v>45962</v>
      </c>
    </row>
    <row r="147" spans="1:10" ht="60" customHeight="1" x14ac:dyDescent="0.25">
      <c r="A147" s="3" t="s">
        <v>152</v>
      </c>
      <c r="B147" s="3" t="s">
        <v>288</v>
      </c>
      <c r="C147" s="4" t="s">
        <v>432</v>
      </c>
      <c r="D147" s="5">
        <v>2538</v>
      </c>
      <c r="E147" s="6">
        <f>1-ST_MAX_DISCOUNT[[#This Row],[Акц. РЦ с НДС, ₽]]/ST_MAX_DISCOUNT[[#This Row],[РРЦ с НДС, ₽]]</f>
        <v>0.5</v>
      </c>
      <c r="F147" s="5">
        <v>1269</v>
      </c>
      <c r="H147" s="9">
        <v>45962</v>
      </c>
    </row>
    <row r="148" spans="1:10" ht="60" customHeight="1" x14ac:dyDescent="0.25">
      <c r="A148" s="3" t="s">
        <v>153</v>
      </c>
      <c r="B148" s="3" t="s">
        <v>288</v>
      </c>
      <c r="C148" s="4" t="s">
        <v>433</v>
      </c>
      <c r="D148" s="5">
        <v>1134</v>
      </c>
      <c r="E148" s="6">
        <f>1-ST_MAX_DISCOUNT[[#This Row],[Акц. РЦ с НДС, ₽]]/ST_MAX_DISCOUNT[[#This Row],[РРЦ с НДС, ₽]]</f>
        <v>0.5</v>
      </c>
      <c r="F148" s="5">
        <v>567</v>
      </c>
      <c r="H148" s="9">
        <v>45962</v>
      </c>
    </row>
    <row r="149" spans="1:10" ht="60" customHeight="1" x14ac:dyDescent="0.25">
      <c r="A149" s="3" t="s">
        <v>154</v>
      </c>
      <c r="B149" s="3" t="s">
        <v>288</v>
      </c>
      <c r="C149" s="4" t="s">
        <v>434</v>
      </c>
      <c r="D149" s="5">
        <v>1897</v>
      </c>
      <c r="E149" s="6">
        <f>1-ST_MAX_DISCOUNT[[#This Row],[Акц. РЦ с НДС, ₽]]/ST_MAX_DISCOUNT[[#This Row],[РРЦ с НДС, ₽]]</f>
        <v>0.80021085925144964</v>
      </c>
      <c r="F149" s="5">
        <v>379</v>
      </c>
      <c r="H149" s="9">
        <v>45962</v>
      </c>
    </row>
    <row r="150" spans="1:10" ht="60" customHeight="1" x14ac:dyDescent="0.25">
      <c r="A150" s="3" t="s">
        <v>155</v>
      </c>
      <c r="B150" s="3" t="s">
        <v>288</v>
      </c>
      <c r="C150" s="4" t="s">
        <v>435</v>
      </c>
      <c r="D150" s="5">
        <v>1245</v>
      </c>
      <c r="E150" s="6">
        <f>1-ST_MAX_DISCOUNT[[#This Row],[Акц. РЦ с НДС, ₽]]/ST_MAX_DISCOUNT[[#This Row],[РРЦ с НДС, ₽]]</f>
        <v>0.75020080321285143</v>
      </c>
      <c r="F150" s="5">
        <v>311</v>
      </c>
      <c r="H150" s="9">
        <v>45962</v>
      </c>
    </row>
    <row r="151" spans="1:10" ht="60" customHeight="1" x14ac:dyDescent="0.25">
      <c r="A151" s="3" t="s">
        <v>156</v>
      </c>
      <c r="B151" s="3" t="s">
        <v>288</v>
      </c>
      <c r="C151" s="4" t="s">
        <v>436</v>
      </c>
      <c r="D151" s="5">
        <v>1517</v>
      </c>
      <c r="E151" s="6">
        <f>1-ST_MAX_DISCOUNT[[#This Row],[Акц. РЦ с НДС, ₽]]/ST_MAX_DISCOUNT[[#This Row],[РРЦ с НДС, ₽]]</f>
        <v>0.80026367831245881</v>
      </c>
      <c r="F151" s="5">
        <v>303</v>
      </c>
      <c r="H151" s="9">
        <v>45962</v>
      </c>
    </row>
    <row r="152" spans="1:10" ht="60" customHeight="1" x14ac:dyDescent="0.25">
      <c r="A152" s="3" t="s">
        <v>157</v>
      </c>
      <c r="B152" s="3" t="s">
        <v>288</v>
      </c>
      <c r="C152" s="4" t="s">
        <v>437</v>
      </c>
      <c r="D152" s="5">
        <v>3315</v>
      </c>
      <c r="E152" s="6">
        <f>1-ST_MAX_DISCOUNT[[#This Row],[Акц. РЦ с НДС, ₽]]/ST_MAX_DISCOUNT[[#This Row],[РРЦ с НДС, ₽]]</f>
        <v>0.74992458521870287</v>
      </c>
      <c r="F152" s="5">
        <v>829</v>
      </c>
      <c r="H152" s="9">
        <v>45962</v>
      </c>
    </row>
    <row r="153" spans="1:10" ht="60" customHeight="1" x14ac:dyDescent="0.25">
      <c r="A153" s="3" t="s">
        <v>158</v>
      </c>
      <c r="B153" s="3" t="s">
        <v>288</v>
      </c>
      <c r="C153" s="4" t="s">
        <v>438</v>
      </c>
      <c r="D153" s="5">
        <v>4162</v>
      </c>
      <c r="E153" s="6">
        <f>1-ST_MAX_DISCOUNT[[#This Row],[Акц. РЦ с НДС, ₽]]/ST_MAX_DISCOUNT[[#This Row],[РРЦ с НДС, ₽]]</f>
        <v>0.80009610764055739</v>
      </c>
      <c r="F153" s="5">
        <v>832</v>
      </c>
      <c r="H153" s="9">
        <v>45962</v>
      </c>
    </row>
    <row r="154" spans="1:10" ht="60" customHeight="1" x14ac:dyDescent="0.25">
      <c r="A154" s="3" t="s">
        <v>159</v>
      </c>
      <c r="B154" s="3" t="s">
        <v>288</v>
      </c>
      <c r="C154" s="4" t="s">
        <v>439</v>
      </c>
      <c r="D154" s="5">
        <v>2759</v>
      </c>
      <c r="E154" s="6">
        <f>1-ST_MAX_DISCOUNT[[#This Row],[Акц. РЦ с НДС, ₽]]/ST_MAX_DISCOUNT[[#This Row],[РРЦ с НДС, ₽]]</f>
        <v>0.79992750996737949</v>
      </c>
      <c r="F154" s="5">
        <v>552</v>
      </c>
      <c r="H154" s="9">
        <v>45962</v>
      </c>
    </row>
    <row r="155" spans="1:10" ht="60" customHeight="1" x14ac:dyDescent="0.25">
      <c r="A155" s="3" t="s">
        <v>160</v>
      </c>
      <c r="B155" s="3" t="s">
        <v>288</v>
      </c>
      <c r="C155" s="4" t="s">
        <v>440</v>
      </c>
      <c r="D155" s="5">
        <v>6339</v>
      </c>
      <c r="E155" s="6">
        <f>1-ST_MAX_DISCOUNT[[#This Row],[Акц. РЦ с НДС, ₽]]/ST_MAX_DISCOUNT[[#This Row],[РРЦ с НДС, ₽]]</f>
        <v>0.35005521375611293</v>
      </c>
      <c r="F155" s="5">
        <v>4120</v>
      </c>
      <c r="H155" s="9">
        <v>45962</v>
      </c>
    </row>
    <row r="156" spans="1:10" ht="60" customHeight="1" x14ac:dyDescent="0.25">
      <c r="A156" s="3" t="s">
        <v>161</v>
      </c>
      <c r="B156" s="3" t="s">
        <v>288</v>
      </c>
      <c r="C156" s="4" t="s">
        <v>441</v>
      </c>
      <c r="D156" s="5">
        <v>237</v>
      </c>
      <c r="E156" s="6">
        <f>1-ST_MAX_DISCOUNT[[#This Row],[Акц. РЦ с НДС, ₽]]/ST_MAX_DISCOUNT[[#This Row],[РРЦ с НДС, ₽]]</f>
        <v>0.35021097046413507</v>
      </c>
      <c r="F156" s="5">
        <v>154</v>
      </c>
      <c r="H156" s="9">
        <v>45962</v>
      </c>
      <c r="J156" s="10"/>
    </row>
    <row r="157" spans="1:10" ht="60" customHeight="1" x14ac:dyDescent="0.25">
      <c r="A157" s="3" t="s">
        <v>162</v>
      </c>
      <c r="B157" s="3" t="s">
        <v>288</v>
      </c>
      <c r="C157" s="4" t="s">
        <v>442</v>
      </c>
      <c r="D157" s="5">
        <v>877</v>
      </c>
      <c r="E157" s="6">
        <f>1-ST_MAX_DISCOUNT[[#This Row],[Акц. РЦ с НДС, ₽]]/ST_MAX_DISCOUNT[[#This Row],[РРЦ с НДС, ₽]]</f>
        <v>0.59977194982896243</v>
      </c>
      <c r="F157" s="5">
        <v>351</v>
      </c>
      <c r="H157" s="9">
        <v>45962</v>
      </c>
    </row>
    <row r="158" spans="1:10" ht="60" customHeight="1" x14ac:dyDescent="0.25">
      <c r="A158" s="3" t="s">
        <v>163</v>
      </c>
      <c r="B158" s="3" t="s">
        <v>288</v>
      </c>
      <c r="C158" s="4" t="s">
        <v>443</v>
      </c>
      <c r="D158" s="5">
        <v>2245</v>
      </c>
      <c r="E158" s="6">
        <f>1-ST_MAX_DISCOUNT[[#This Row],[Акц. РЦ с НДС, ₽]]/ST_MAX_DISCOUNT[[#This Row],[РРЦ с НДС, ₽]]</f>
        <v>0.49977728285077949</v>
      </c>
      <c r="F158" s="5">
        <v>1123</v>
      </c>
      <c r="H158" s="9">
        <v>45962</v>
      </c>
    </row>
    <row r="159" spans="1:10" ht="60" customHeight="1" x14ac:dyDescent="0.25">
      <c r="A159" s="3" t="s">
        <v>164</v>
      </c>
      <c r="B159" s="3" t="s">
        <v>288</v>
      </c>
      <c r="C159" s="4" t="s">
        <v>444</v>
      </c>
      <c r="D159" s="5">
        <v>1072</v>
      </c>
      <c r="E159" s="6">
        <f>1-ST_MAX_DISCOUNT[[#This Row],[Акц. РЦ с НДС, ₽]]/ST_MAX_DISCOUNT[[#This Row],[РРЦ с НДС, ₽]]</f>
        <v>0.75</v>
      </c>
      <c r="F159" s="5">
        <v>268</v>
      </c>
      <c r="H159" s="9">
        <v>45962</v>
      </c>
    </row>
    <row r="160" spans="1:10" ht="60" customHeight="1" x14ac:dyDescent="0.25">
      <c r="A160" s="3" t="s">
        <v>165</v>
      </c>
      <c r="B160" s="3" t="s">
        <v>288</v>
      </c>
      <c r="C160" s="4" t="s">
        <v>445</v>
      </c>
      <c r="D160" s="5">
        <v>2088</v>
      </c>
      <c r="E160" s="6">
        <f>1-ST_MAX_DISCOUNT[[#This Row],[Акц. РЦ с НДС, ₽]]/ST_MAX_DISCOUNT[[#This Row],[РРЦ с НДС, ₽]]</f>
        <v>0.35009578544061304</v>
      </c>
      <c r="F160" s="5">
        <v>1357</v>
      </c>
      <c r="H160" s="9">
        <v>45962</v>
      </c>
    </row>
    <row r="161" spans="1:8" ht="60" customHeight="1" x14ac:dyDescent="0.25">
      <c r="A161" s="3" t="s">
        <v>166</v>
      </c>
      <c r="B161" s="3" t="s">
        <v>288</v>
      </c>
      <c r="C161" s="4" t="s">
        <v>446</v>
      </c>
      <c r="D161" s="5">
        <v>40852</v>
      </c>
      <c r="E161" s="6">
        <f>1-ST_MAX_DISCOUNT[[#This Row],[Акц. РЦ с НДС, ₽]]/ST_MAX_DISCOUNT[[#This Row],[РРЦ с НДС, ₽]]</f>
        <v>0.75</v>
      </c>
      <c r="F161" s="5">
        <v>10213</v>
      </c>
      <c r="H161" s="9">
        <v>45962</v>
      </c>
    </row>
    <row r="162" spans="1:8" ht="60" customHeight="1" x14ac:dyDescent="0.25">
      <c r="A162" s="3" t="s">
        <v>167</v>
      </c>
      <c r="B162" s="3" t="s">
        <v>288</v>
      </c>
      <c r="C162" s="4" t="s">
        <v>447</v>
      </c>
      <c r="D162" s="5">
        <v>7515</v>
      </c>
      <c r="E162" s="6">
        <f>1-ST_MAX_DISCOUNT[[#This Row],[Акц. РЦ с НДС, ₽]]/ST_MAX_DISCOUNT[[#This Row],[РРЦ с НДС, ₽]]</f>
        <v>0.8</v>
      </c>
      <c r="F162" s="5">
        <v>1503</v>
      </c>
      <c r="H162" s="9">
        <v>45962</v>
      </c>
    </row>
    <row r="163" spans="1:8" ht="60" customHeight="1" x14ac:dyDescent="0.25">
      <c r="A163" s="3" t="s">
        <v>168</v>
      </c>
      <c r="B163" s="3" t="s">
        <v>288</v>
      </c>
      <c r="C163" s="4" t="s">
        <v>449</v>
      </c>
      <c r="D163" s="5">
        <v>8108</v>
      </c>
      <c r="E163" s="6">
        <f>1-ST_MAX_DISCOUNT[[#This Row],[Акц. РЦ с НДС, ₽]]/ST_MAX_DISCOUNT[[#This Row],[РРЦ с НДС, ₽]]</f>
        <v>0.3500246669955599</v>
      </c>
      <c r="F163" s="5">
        <v>5270</v>
      </c>
      <c r="H163" s="9">
        <v>45962</v>
      </c>
    </row>
    <row r="164" spans="1:8" ht="60" customHeight="1" x14ac:dyDescent="0.25">
      <c r="A164" s="3" t="s">
        <v>169</v>
      </c>
      <c r="B164" s="3" t="s">
        <v>288</v>
      </c>
      <c r="C164" s="4" t="s">
        <v>448</v>
      </c>
      <c r="D164" s="5">
        <v>4404</v>
      </c>
      <c r="E164" s="6">
        <f>1-ST_MAX_DISCOUNT[[#This Row],[Акц. РЦ с НДС, ₽]]/ST_MAX_DISCOUNT[[#This Row],[РРЦ с НДС, ₽]]</f>
        <v>0.3499091734786558</v>
      </c>
      <c r="F164" s="5">
        <v>2863</v>
      </c>
      <c r="H164" s="9">
        <v>45962</v>
      </c>
    </row>
    <row r="165" spans="1:8" ht="60" customHeight="1" x14ac:dyDescent="0.25">
      <c r="A165" s="3" t="s">
        <v>170</v>
      </c>
      <c r="B165" s="3" t="s">
        <v>288</v>
      </c>
      <c r="C165" s="4" t="s">
        <v>450</v>
      </c>
      <c r="D165" s="5">
        <v>82183</v>
      </c>
      <c r="E165" s="6">
        <f>1-ST_MAX_DISCOUNT[[#This Row],[Акц. РЦ с НДС, ₽]]/ST_MAX_DISCOUNT[[#This Row],[РРЦ с НДС, ₽]]</f>
        <v>0.34999939160166949</v>
      </c>
      <c r="F165" s="5">
        <v>53419</v>
      </c>
      <c r="H165" s="9">
        <v>45962</v>
      </c>
    </row>
    <row r="166" spans="1:8" ht="60" customHeight="1" x14ac:dyDescent="0.25">
      <c r="A166" s="3" t="s">
        <v>171</v>
      </c>
      <c r="B166" s="3" t="s">
        <v>289</v>
      </c>
      <c r="C166" s="4" t="s">
        <v>451</v>
      </c>
      <c r="D166" s="5">
        <v>19294</v>
      </c>
      <c r="E166" s="6">
        <f>1-ST_MAX_DISCOUNT[[#This Row],[Акц. РЦ с НДС, ₽]]/ST_MAX_DISCOUNT[[#This Row],[РРЦ с НДС, ₽]]</f>
        <v>0.7499740852078367</v>
      </c>
      <c r="F166" s="5">
        <v>4824</v>
      </c>
      <c r="H166" s="9">
        <v>45962</v>
      </c>
    </row>
    <row r="167" spans="1:8" ht="60" customHeight="1" x14ac:dyDescent="0.25">
      <c r="A167" s="3" t="s">
        <v>172</v>
      </c>
      <c r="B167" s="3" t="s">
        <v>289</v>
      </c>
      <c r="C167" s="4" t="s">
        <v>452</v>
      </c>
      <c r="D167" s="5">
        <v>9274</v>
      </c>
      <c r="E167" s="6">
        <f>1-ST_MAX_DISCOUNT[[#This Row],[Акц. РЦ с НДС, ₽]]/ST_MAX_DISCOUNT[[#This Row],[РРЦ с НДС, ₽]]</f>
        <v>0.74994608583135647</v>
      </c>
      <c r="F167" s="5">
        <v>2319</v>
      </c>
      <c r="H167" s="9">
        <v>45962</v>
      </c>
    </row>
    <row r="168" spans="1:8" ht="60" customHeight="1" x14ac:dyDescent="0.25">
      <c r="A168" s="3" t="s">
        <v>173</v>
      </c>
      <c r="B168" s="3" t="s">
        <v>289</v>
      </c>
      <c r="C168" s="4" t="s">
        <v>453</v>
      </c>
      <c r="D168" s="5">
        <v>82769</v>
      </c>
      <c r="E168" s="6">
        <f>1-ST_MAX_DISCOUNT[[#This Row],[Акц. РЦ с НДС, ₽]]/ST_MAX_DISCOUNT[[#This Row],[РРЦ с НДС, ₽]]</f>
        <v>0.79999758363638562</v>
      </c>
      <c r="F168" s="5">
        <v>16554</v>
      </c>
      <c r="H168" s="9">
        <v>45962</v>
      </c>
    </row>
    <row r="169" spans="1:8" ht="60" customHeight="1" x14ac:dyDescent="0.25">
      <c r="A169" s="3" t="s">
        <v>174</v>
      </c>
      <c r="B169" s="3" t="s">
        <v>289</v>
      </c>
      <c r="C169" s="4" t="s">
        <v>454</v>
      </c>
      <c r="D169" s="5">
        <v>19054</v>
      </c>
      <c r="E169" s="6">
        <f>1-ST_MAX_DISCOUNT[[#This Row],[Акц. РЦ с НДС, ₽]]/ST_MAX_DISCOUNT[[#This Row],[РРЦ с НДС, ₽]]</f>
        <v>0.74997375879080508</v>
      </c>
      <c r="F169" s="5">
        <v>4764</v>
      </c>
      <c r="H169" s="9">
        <v>45962</v>
      </c>
    </row>
    <row r="170" spans="1:8" ht="60" customHeight="1" x14ac:dyDescent="0.25">
      <c r="A170" s="3" t="s">
        <v>175</v>
      </c>
      <c r="B170" s="3" t="s">
        <v>290</v>
      </c>
      <c r="C170" s="4" t="s">
        <v>455</v>
      </c>
      <c r="D170" s="5">
        <v>2625</v>
      </c>
      <c r="E170" s="6">
        <f>1-ST_MAX_DISCOUNT[[#This Row],[Акц. РЦ с НДС, ₽]]/ST_MAX_DISCOUNT[[#This Row],[РРЦ с НДС, ₽]]</f>
        <v>0.35009523809523813</v>
      </c>
      <c r="F170" s="5">
        <v>1706</v>
      </c>
      <c r="H170" s="9">
        <v>45962</v>
      </c>
    </row>
    <row r="171" spans="1:8" ht="60" customHeight="1" x14ac:dyDescent="0.25">
      <c r="A171" s="3" t="s">
        <v>176</v>
      </c>
      <c r="B171" s="3" t="s">
        <v>290</v>
      </c>
      <c r="C171" s="4" t="s">
        <v>456</v>
      </c>
      <c r="D171" s="5">
        <v>551</v>
      </c>
      <c r="E171" s="6">
        <f>1-ST_MAX_DISCOUNT[[#This Row],[Акц. РЦ с НДС, ₽]]/ST_MAX_DISCOUNT[[#This Row],[РРЦ с НДС, ₽]]</f>
        <v>0.35027223230490023</v>
      </c>
      <c r="F171" s="5">
        <v>358</v>
      </c>
      <c r="H171" s="9">
        <v>45962</v>
      </c>
    </row>
    <row r="172" spans="1:8" ht="60" customHeight="1" x14ac:dyDescent="0.25">
      <c r="A172" s="3" t="s">
        <v>177</v>
      </c>
      <c r="B172" s="3" t="s">
        <v>290</v>
      </c>
      <c r="C172" s="4" t="s">
        <v>457</v>
      </c>
      <c r="D172" s="5">
        <v>4156</v>
      </c>
      <c r="E172" s="6">
        <f>1-ST_MAX_DISCOUNT[[#This Row],[Акц. РЦ с НДС, ₽]]/ST_MAX_DISCOUNT[[#This Row],[РРЦ с НДС, ₽]]</f>
        <v>0.35009624639076031</v>
      </c>
      <c r="F172" s="5">
        <v>2701</v>
      </c>
      <c r="H172" s="9">
        <v>45962</v>
      </c>
    </row>
    <row r="173" spans="1:8" ht="60" customHeight="1" x14ac:dyDescent="0.25">
      <c r="A173" s="3" t="s">
        <v>178</v>
      </c>
      <c r="B173" s="3" t="s">
        <v>290</v>
      </c>
      <c r="C173" s="4" t="s">
        <v>458</v>
      </c>
      <c r="D173" s="5">
        <v>15741</v>
      </c>
      <c r="E173" s="6">
        <f>1-ST_MAX_DISCOUNT[[#This Row],[Акц. РЦ с НДС, ₽]]/ST_MAX_DISCOUNT[[#This Row],[РРЦ с НДС, ₽]]</f>
        <v>0.49996823581729244</v>
      </c>
      <c r="F173" s="5">
        <v>7871</v>
      </c>
      <c r="H173" s="9">
        <v>45962</v>
      </c>
    </row>
    <row r="174" spans="1:8" ht="60" customHeight="1" x14ac:dyDescent="0.25">
      <c r="A174" s="3" t="s">
        <v>179</v>
      </c>
      <c r="B174" s="3" t="s">
        <v>290</v>
      </c>
      <c r="C174" s="4" t="s">
        <v>459</v>
      </c>
      <c r="D174" s="5">
        <v>1021</v>
      </c>
      <c r="E174" s="6">
        <f>1-ST_MAX_DISCOUNT[[#This Row],[Акц. РЦ с НДС, ₽]]/ST_MAX_DISCOUNT[[#This Row],[РРЦ с НДС, ₽]]</f>
        <v>0.80019588638589623</v>
      </c>
      <c r="F174" s="5">
        <v>204</v>
      </c>
      <c r="H174" s="9">
        <v>45962</v>
      </c>
    </row>
    <row r="175" spans="1:8" ht="60" customHeight="1" x14ac:dyDescent="0.25">
      <c r="A175" s="3" t="s">
        <v>180</v>
      </c>
      <c r="B175" s="3" t="s">
        <v>290</v>
      </c>
      <c r="C175" s="4" t="s">
        <v>460</v>
      </c>
      <c r="D175" s="5">
        <v>1469</v>
      </c>
      <c r="E175" s="6">
        <f>1-ST_MAX_DISCOUNT[[#This Row],[Акц. РЦ с НДС, ₽]]/ST_MAX_DISCOUNT[[#This Row],[РРЦ с НДС, ₽]]</f>
        <v>0.49965963240299527</v>
      </c>
      <c r="F175" s="5">
        <v>735</v>
      </c>
      <c r="H175" s="9">
        <v>45962</v>
      </c>
    </row>
    <row r="176" spans="1:8" ht="60" customHeight="1" x14ac:dyDescent="0.25">
      <c r="A176" s="3" t="s">
        <v>181</v>
      </c>
      <c r="B176" s="3" t="s">
        <v>290</v>
      </c>
      <c r="C176" s="4" t="s">
        <v>461</v>
      </c>
      <c r="D176" s="5">
        <v>1498</v>
      </c>
      <c r="E176" s="6">
        <f>1-ST_MAX_DISCOUNT[[#This Row],[Акц. РЦ с НДС, ₽]]/ST_MAX_DISCOUNT[[#This Row],[РРЦ с НДС, ₽]]</f>
        <v>0.34979973297730305</v>
      </c>
      <c r="F176" s="5">
        <v>974</v>
      </c>
      <c r="H176" s="9">
        <v>45962</v>
      </c>
    </row>
    <row r="177" spans="1:8" ht="60" customHeight="1" x14ac:dyDescent="0.25">
      <c r="A177" s="3" t="s">
        <v>182</v>
      </c>
      <c r="B177" s="3" t="s">
        <v>290</v>
      </c>
      <c r="C177" s="4" t="s">
        <v>462</v>
      </c>
      <c r="D177" s="5">
        <v>1469</v>
      </c>
      <c r="E177" s="6">
        <f>1-ST_MAX_DISCOUNT[[#This Row],[Акц. РЦ с НДС, ₽]]/ST_MAX_DISCOUNT[[#This Row],[РРЦ с НДС, ₽]]</f>
        <v>0.59972770592239621</v>
      </c>
      <c r="F177" s="5">
        <v>588</v>
      </c>
      <c r="H177" s="9">
        <v>45962</v>
      </c>
    </row>
    <row r="178" spans="1:8" ht="60" customHeight="1" x14ac:dyDescent="0.25">
      <c r="A178" s="3" t="s">
        <v>183</v>
      </c>
      <c r="B178" s="3" t="s">
        <v>290</v>
      </c>
      <c r="C178" s="4" t="s">
        <v>463</v>
      </c>
      <c r="D178" s="5">
        <v>1469</v>
      </c>
      <c r="E178" s="6">
        <f>1-ST_MAX_DISCOUNT[[#This Row],[Акц. РЦ с НДС, ₽]]/ST_MAX_DISCOUNT[[#This Row],[РРЦ с НДС, ₽]]</f>
        <v>0.79986385296119811</v>
      </c>
      <c r="F178" s="5">
        <v>294</v>
      </c>
      <c r="H178" s="9">
        <v>45962</v>
      </c>
    </row>
    <row r="179" spans="1:8" ht="60" customHeight="1" x14ac:dyDescent="0.25">
      <c r="A179" s="3" t="s">
        <v>184</v>
      </c>
      <c r="B179" s="3" t="s">
        <v>290</v>
      </c>
      <c r="C179" s="4" t="s">
        <v>464</v>
      </c>
      <c r="D179" s="5">
        <v>1498</v>
      </c>
      <c r="E179" s="6">
        <f>1-ST_MAX_DISCOUNT[[#This Row],[Акц. РЦ с НДС, ₽]]/ST_MAX_DISCOUNT[[#This Row],[РРЦ с НДС, ₽]]</f>
        <v>0.34979973297730305</v>
      </c>
      <c r="F179" s="5">
        <v>974</v>
      </c>
      <c r="H179" s="9">
        <v>45962</v>
      </c>
    </row>
    <row r="180" spans="1:8" ht="60" customHeight="1" x14ac:dyDescent="0.25">
      <c r="A180" s="3" t="s">
        <v>185</v>
      </c>
      <c r="B180" s="3" t="s">
        <v>290</v>
      </c>
      <c r="C180" s="4" t="s">
        <v>465</v>
      </c>
      <c r="D180" s="5">
        <v>9904</v>
      </c>
      <c r="E180" s="6">
        <f>1-ST_MAX_DISCOUNT[[#This Row],[Акц. РЦ с НДС, ₽]]/ST_MAX_DISCOUNT[[#This Row],[РРЦ с НДС, ₽]]</f>
        <v>0.34995961227786754</v>
      </c>
      <c r="F180" s="5">
        <v>6438</v>
      </c>
      <c r="H180" s="9">
        <v>45962</v>
      </c>
    </row>
    <row r="181" spans="1:8" ht="60" customHeight="1" x14ac:dyDescent="0.25">
      <c r="A181" s="3" t="s">
        <v>186</v>
      </c>
      <c r="B181" s="3" t="s">
        <v>290</v>
      </c>
      <c r="C181" s="4" t="s">
        <v>466</v>
      </c>
      <c r="D181" s="5">
        <v>1016</v>
      </c>
      <c r="E181" s="6">
        <f>1-ST_MAX_DISCOUNT[[#This Row],[Акц. РЦ с НДС, ₽]]/ST_MAX_DISCOUNT[[#This Row],[РРЦ с НДС, ₽]]</f>
        <v>0.35039370078740162</v>
      </c>
      <c r="F181" s="5">
        <v>660</v>
      </c>
      <c r="H181" s="9">
        <v>45962</v>
      </c>
    </row>
    <row r="182" spans="1:8" ht="60" customHeight="1" x14ac:dyDescent="0.25">
      <c r="A182" s="3" t="s">
        <v>187</v>
      </c>
      <c r="B182" s="3" t="s">
        <v>290</v>
      </c>
      <c r="C182" s="4" t="s">
        <v>467</v>
      </c>
      <c r="D182" s="5">
        <v>744</v>
      </c>
      <c r="E182" s="6">
        <f>1-ST_MAX_DISCOUNT[[#This Row],[Акц. РЦ с НДС, ₽]]/ST_MAX_DISCOUNT[[#This Row],[РРЦ с НДС, ₽]]</f>
        <v>0.34946236559139787</v>
      </c>
      <c r="F182" s="5">
        <v>484</v>
      </c>
      <c r="H182" s="9">
        <v>45962</v>
      </c>
    </row>
    <row r="183" spans="1:8" ht="60" customHeight="1" x14ac:dyDescent="0.25">
      <c r="A183" s="3" t="s">
        <v>188</v>
      </c>
      <c r="B183" s="3" t="s">
        <v>290</v>
      </c>
      <c r="C183" s="4" t="s">
        <v>468</v>
      </c>
      <c r="D183" s="5">
        <v>3359</v>
      </c>
      <c r="E183" s="6">
        <f>1-ST_MAX_DISCOUNT[[#This Row],[Акц. РЦ с НДС, ₽]]/ST_MAX_DISCOUNT[[#This Row],[РРЦ с НДС, ₽]]</f>
        <v>0.4998511461744567</v>
      </c>
      <c r="F183" s="5">
        <v>1680</v>
      </c>
      <c r="H183" s="9">
        <v>45962</v>
      </c>
    </row>
    <row r="184" spans="1:8" ht="60" customHeight="1" x14ac:dyDescent="0.25">
      <c r="A184" s="3" t="s">
        <v>189</v>
      </c>
      <c r="B184" s="3" t="s">
        <v>290</v>
      </c>
      <c r="C184" s="4" t="s">
        <v>469</v>
      </c>
      <c r="D184" s="5">
        <v>2572</v>
      </c>
      <c r="E184" s="6">
        <f>1-ST_MAX_DISCOUNT[[#This Row],[Акц. РЦ с НДС, ₽]]/ST_MAX_DISCOUNT[[#This Row],[РРЦ с НДС, ₽]]</f>
        <v>0.34992223950233281</v>
      </c>
      <c r="F184" s="5">
        <v>1672</v>
      </c>
      <c r="H184" s="9">
        <v>45962</v>
      </c>
    </row>
    <row r="185" spans="1:8" ht="60" customHeight="1" x14ac:dyDescent="0.25">
      <c r="A185" s="3" t="s">
        <v>190</v>
      </c>
      <c r="B185" s="3" t="s">
        <v>290</v>
      </c>
      <c r="C185" s="4" t="s">
        <v>470</v>
      </c>
      <c r="D185" s="5">
        <v>1489</v>
      </c>
      <c r="E185" s="6">
        <f>1-ST_MAX_DISCOUNT[[#This Row],[Акц. РЦ с НДС, ₽]]/ST_MAX_DISCOUNT[[#This Row],[РРЦ с НДС, ₽]]</f>
        <v>0.75016789791806582</v>
      </c>
      <c r="F185" s="5">
        <v>372</v>
      </c>
      <c r="H185" s="9">
        <v>45962</v>
      </c>
    </row>
    <row r="186" spans="1:8" ht="60" customHeight="1" x14ac:dyDescent="0.25">
      <c r="A186" s="3" t="s">
        <v>191</v>
      </c>
      <c r="B186" s="3" t="s">
        <v>290</v>
      </c>
      <c r="C186" s="4" t="s">
        <v>471</v>
      </c>
      <c r="D186" s="5">
        <v>2404</v>
      </c>
      <c r="E186" s="6">
        <f>1-ST_MAX_DISCOUNT[[#This Row],[Акц. РЦ с НДС, ₽]]/ST_MAX_DISCOUNT[[#This Row],[РРЦ с НДС, ₽]]</f>
        <v>0.34983361064891849</v>
      </c>
      <c r="F186" s="5">
        <v>1563</v>
      </c>
      <c r="H186" s="9">
        <v>45962</v>
      </c>
    </row>
    <row r="187" spans="1:8" ht="60" customHeight="1" x14ac:dyDescent="0.25">
      <c r="A187" s="3" t="s">
        <v>192</v>
      </c>
      <c r="B187" s="3" t="s">
        <v>290</v>
      </c>
      <c r="C187" s="4" t="s">
        <v>472</v>
      </c>
      <c r="D187" s="5">
        <v>13560</v>
      </c>
      <c r="E187" s="6">
        <f>1-ST_MAX_DISCOUNT[[#This Row],[Акц. РЦ с НДС, ₽]]/ST_MAX_DISCOUNT[[#This Row],[РРЦ с НДС, ₽]]</f>
        <v>0.35</v>
      </c>
      <c r="F187" s="5">
        <v>8814</v>
      </c>
      <c r="H187" s="9">
        <v>45962</v>
      </c>
    </row>
    <row r="188" spans="1:8" ht="60" customHeight="1" x14ac:dyDescent="0.25">
      <c r="A188" s="3" t="s">
        <v>193</v>
      </c>
      <c r="B188" s="3" t="s">
        <v>290</v>
      </c>
      <c r="C188" s="4" t="s">
        <v>473</v>
      </c>
      <c r="D188" s="5">
        <v>1962</v>
      </c>
      <c r="E188" s="6">
        <f>1-ST_MAX_DISCOUNT[[#This Row],[Акц. РЦ с НДС, ₽]]/ST_MAX_DISCOUNT[[#This Row],[РРЦ с НДС, ₽]]</f>
        <v>0.74974515800203867</v>
      </c>
      <c r="F188" s="5">
        <v>491</v>
      </c>
      <c r="H188" s="9">
        <v>45962</v>
      </c>
    </row>
    <row r="189" spans="1:8" ht="60" customHeight="1" x14ac:dyDescent="0.25">
      <c r="A189" s="3" t="s">
        <v>194</v>
      </c>
      <c r="B189" s="3" t="s">
        <v>290</v>
      </c>
      <c r="C189" s="4" t="s">
        <v>474</v>
      </c>
      <c r="D189" s="5">
        <v>3101</v>
      </c>
      <c r="E189" s="6">
        <f>1-ST_MAX_DISCOUNT[[#This Row],[Акц. РЦ с НДС, ₽]]/ST_MAX_DISCOUNT[[#This Row],[РРЦ с НДС, ₽]]</f>
        <v>0.49983876168977748</v>
      </c>
      <c r="F189" s="5">
        <v>1551</v>
      </c>
      <c r="H189" s="9">
        <v>45962</v>
      </c>
    </row>
    <row r="190" spans="1:8" ht="60" customHeight="1" x14ac:dyDescent="0.25">
      <c r="A190" s="3" t="s">
        <v>195</v>
      </c>
      <c r="B190" s="3" t="s">
        <v>290</v>
      </c>
      <c r="C190" s="4" t="s">
        <v>475</v>
      </c>
      <c r="D190" s="5">
        <v>3341</v>
      </c>
      <c r="E190" s="6">
        <f>1-ST_MAX_DISCOUNT[[#This Row],[Акц. РЦ с НДС, ₽]]/ST_MAX_DISCOUNT[[#This Row],[РРЦ с НДС, ₽]]</f>
        <v>0.34989524094582458</v>
      </c>
      <c r="F190" s="5">
        <v>2172</v>
      </c>
      <c r="H190" s="9">
        <v>45962</v>
      </c>
    </row>
    <row r="191" spans="1:8" ht="60" customHeight="1" x14ac:dyDescent="0.25">
      <c r="A191" s="3" t="s">
        <v>196</v>
      </c>
      <c r="B191" s="3" t="s">
        <v>290</v>
      </c>
      <c r="C191" s="4" t="s">
        <v>476</v>
      </c>
      <c r="D191" s="5">
        <v>5938</v>
      </c>
      <c r="E191" s="6">
        <f>1-ST_MAX_DISCOUNT[[#This Row],[Акц. РЦ с НДС, ₽]]/ST_MAX_DISCOUNT[[#This Row],[РРЦ с НДС, ₽]]</f>
        <v>0.5</v>
      </c>
      <c r="F191" s="5">
        <v>2969</v>
      </c>
      <c r="H191" s="9">
        <v>45962</v>
      </c>
    </row>
    <row r="192" spans="1:8" ht="60" customHeight="1" x14ac:dyDescent="0.25">
      <c r="A192" s="3" t="s">
        <v>197</v>
      </c>
      <c r="B192" s="3" t="s">
        <v>290</v>
      </c>
      <c r="C192" s="4" t="s">
        <v>477</v>
      </c>
      <c r="D192" s="5">
        <v>1701</v>
      </c>
      <c r="E192" s="6">
        <f>1-ST_MAX_DISCOUNT[[#This Row],[Акц. РЦ с НДС, ₽]]/ST_MAX_DISCOUNT[[#This Row],[РРЦ с НДС, ₽]]</f>
        <v>0.80011757789535565</v>
      </c>
      <c r="F192" s="5">
        <v>340</v>
      </c>
      <c r="H192" s="9">
        <v>45962</v>
      </c>
    </row>
    <row r="193" spans="1:8" ht="60" customHeight="1" x14ac:dyDescent="0.25">
      <c r="A193" s="3" t="s">
        <v>198</v>
      </c>
      <c r="B193" s="3" t="s">
        <v>290</v>
      </c>
      <c r="C193" s="4" t="s">
        <v>478</v>
      </c>
      <c r="D193" s="5">
        <v>9228</v>
      </c>
      <c r="E193" s="6">
        <f>1-ST_MAX_DISCOUNT[[#This Row],[Акц. РЦ с НДС, ₽]]/ST_MAX_DISCOUNT[[#This Row],[РРЦ с НДС, ₽]]</f>
        <v>0.35002167316861721</v>
      </c>
      <c r="F193" s="5">
        <v>5998</v>
      </c>
      <c r="H193" s="9">
        <v>45962</v>
      </c>
    </row>
    <row r="194" spans="1:8" ht="60" customHeight="1" x14ac:dyDescent="0.25">
      <c r="A194" s="3" t="s">
        <v>199</v>
      </c>
      <c r="B194" s="3" t="s">
        <v>290</v>
      </c>
      <c r="C194" s="4" t="s">
        <v>479</v>
      </c>
      <c r="D194" s="5">
        <v>925</v>
      </c>
      <c r="E194" s="6">
        <f>1-ST_MAX_DISCOUNT[[#This Row],[Акц. РЦ с НДС, ₽]]/ST_MAX_DISCOUNT[[#This Row],[РРЦ с НДС, ₽]]</f>
        <v>0.35027027027027025</v>
      </c>
      <c r="F194" s="5">
        <v>601</v>
      </c>
      <c r="H194" s="9">
        <v>45962</v>
      </c>
    </row>
    <row r="195" spans="1:8" ht="60" customHeight="1" x14ac:dyDescent="0.25">
      <c r="A195" s="3" t="s">
        <v>200</v>
      </c>
      <c r="B195" s="3" t="s">
        <v>290</v>
      </c>
      <c r="C195" s="4" t="s">
        <v>480</v>
      </c>
      <c r="D195" s="5">
        <v>1359</v>
      </c>
      <c r="E195" s="6">
        <f>1-ST_MAX_DISCOUNT[[#This Row],[Акц. РЦ с НДС, ₽]]/ST_MAX_DISCOUNT[[#This Row],[РРЦ с НДС, ₽]]</f>
        <v>0.7498160412067697</v>
      </c>
      <c r="F195" s="5">
        <v>340</v>
      </c>
      <c r="H195" s="9">
        <v>45962</v>
      </c>
    </row>
    <row r="196" spans="1:8" ht="60" customHeight="1" x14ac:dyDescent="0.25">
      <c r="A196" s="3" t="s">
        <v>201</v>
      </c>
      <c r="B196" s="3" t="s">
        <v>290</v>
      </c>
      <c r="C196" s="4" t="s">
        <v>481</v>
      </c>
      <c r="D196" s="5">
        <v>979</v>
      </c>
      <c r="E196" s="6">
        <f>1-ST_MAX_DISCOUNT[[#This Row],[Акц. РЦ с НДС, ₽]]/ST_MAX_DISCOUNT[[#This Row],[РРЦ с НДС, ₽]]</f>
        <v>0.64964249233912152</v>
      </c>
      <c r="F196" s="5">
        <v>343</v>
      </c>
      <c r="H196" s="9">
        <v>45962</v>
      </c>
    </row>
    <row r="197" spans="1:8" ht="60" customHeight="1" x14ac:dyDescent="0.25">
      <c r="A197" s="3" t="s">
        <v>202</v>
      </c>
      <c r="B197" s="3" t="s">
        <v>290</v>
      </c>
      <c r="C197" s="4" t="s">
        <v>482</v>
      </c>
      <c r="D197" s="5">
        <v>3983</v>
      </c>
      <c r="E197" s="6">
        <f>1-ST_MAX_DISCOUNT[[#This Row],[Акц. РЦ с НДС, ₽]]/ST_MAX_DISCOUNT[[#This Row],[РРЦ с НДС, ₽]]</f>
        <v>0.60005021340697962</v>
      </c>
      <c r="F197" s="5">
        <v>1593</v>
      </c>
      <c r="H197" s="9">
        <v>45962</v>
      </c>
    </row>
    <row r="198" spans="1:8" ht="60" customHeight="1" x14ac:dyDescent="0.25">
      <c r="A198" s="3" t="s">
        <v>203</v>
      </c>
      <c r="B198" s="3" t="s">
        <v>290</v>
      </c>
      <c r="C198" s="4" t="s">
        <v>483</v>
      </c>
      <c r="D198" s="5">
        <v>5938</v>
      </c>
      <c r="E198" s="6">
        <f>1-ST_MAX_DISCOUNT[[#This Row],[Акц. РЦ с НДС, ₽]]/ST_MAX_DISCOUNT[[#This Row],[РРЦ с НДС, ₽]]</f>
        <v>0.60003368137419999</v>
      </c>
      <c r="F198" s="5">
        <v>2375</v>
      </c>
      <c r="H198" s="9">
        <v>45962</v>
      </c>
    </row>
    <row r="199" spans="1:8" ht="60" customHeight="1" x14ac:dyDescent="0.25">
      <c r="A199" s="3" t="s">
        <v>204</v>
      </c>
      <c r="B199" s="3" t="s">
        <v>290</v>
      </c>
      <c r="C199" s="4" t="s">
        <v>484</v>
      </c>
      <c r="D199" s="5">
        <v>41214</v>
      </c>
      <c r="E199" s="6">
        <f>1-ST_MAX_DISCOUNT[[#This Row],[Акц. РЦ с НДС, ₽]]/ST_MAX_DISCOUNT[[#This Row],[РРЦ с НДС, ₽]]</f>
        <v>0.35000242635997481</v>
      </c>
      <c r="F199" s="5">
        <v>26789</v>
      </c>
      <c r="H199" s="9">
        <v>45962</v>
      </c>
    </row>
    <row r="200" spans="1:8" ht="60" customHeight="1" x14ac:dyDescent="0.25">
      <c r="A200" s="3" t="s">
        <v>205</v>
      </c>
      <c r="B200" s="3" t="s">
        <v>290</v>
      </c>
      <c r="C200" s="4" t="s">
        <v>485</v>
      </c>
      <c r="D200" s="5">
        <v>4171</v>
      </c>
      <c r="E200" s="6">
        <f>1-ST_MAX_DISCOUNT[[#This Row],[Акц. РЦ с НДС, ₽]]/ST_MAX_DISCOUNT[[#This Row],[РРЦ с НДС, ₽]]</f>
        <v>0.74994006233517141</v>
      </c>
      <c r="F200" s="5">
        <v>1043</v>
      </c>
      <c r="H200" s="9">
        <v>45962</v>
      </c>
    </row>
    <row r="201" spans="1:8" ht="60" customHeight="1" x14ac:dyDescent="0.25">
      <c r="A201" s="3" t="s">
        <v>206</v>
      </c>
      <c r="B201" s="3" t="s">
        <v>290</v>
      </c>
      <c r="C201" s="4" t="s">
        <v>486</v>
      </c>
      <c r="D201" s="5">
        <v>900</v>
      </c>
      <c r="E201" s="6">
        <f>1-ST_MAX_DISCOUNT[[#This Row],[Акц. РЦ с НДС, ₽]]/ST_MAX_DISCOUNT[[#This Row],[РРЦ с НДС, ₽]]</f>
        <v>0.5</v>
      </c>
      <c r="F201" s="5">
        <v>450</v>
      </c>
      <c r="H201" s="9">
        <v>45962</v>
      </c>
    </row>
    <row r="202" spans="1:8" ht="60" customHeight="1" x14ac:dyDescent="0.25">
      <c r="A202" s="3" t="s">
        <v>207</v>
      </c>
      <c r="B202" s="3" t="s">
        <v>290</v>
      </c>
      <c r="C202" s="4" t="s">
        <v>487</v>
      </c>
      <c r="D202" s="5">
        <v>693</v>
      </c>
      <c r="E202" s="6">
        <f>1-ST_MAX_DISCOUNT[[#This Row],[Акц. РЦ с НДС, ₽]]/ST_MAX_DISCOUNT[[#This Row],[РРЦ с НДС, ₽]]</f>
        <v>0.35064935064935066</v>
      </c>
      <c r="F202" s="5">
        <v>450</v>
      </c>
      <c r="H202" s="9">
        <v>45962</v>
      </c>
    </row>
    <row r="203" spans="1:8" ht="60" customHeight="1" x14ac:dyDescent="0.25">
      <c r="A203" s="3" t="s">
        <v>208</v>
      </c>
      <c r="B203" s="3" t="s">
        <v>290</v>
      </c>
      <c r="C203" s="4" t="s">
        <v>488</v>
      </c>
      <c r="D203" s="5">
        <v>591</v>
      </c>
      <c r="E203" s="6">
        <f>1-ST_MAX_DISCOUNT[[#This Row],[Акц. РЦ с НДС, ₽]]/ST_MAX_DISCOUNT[[#This Row],[РРЦ с НДС, ₽]]</f>
        <v>0.35025380710659904</v>
      </c>
      <c r="F203" s="5">
        <v>384</v>
      </c>
      <c r="H203" s="9">
        <v>45962</v>
      </c>
    </row>
    <row r="204" spans="1:8" ht="60" customHeight="1" x14ac:dyDescent="0.25">
      <c r="A204" s="3" t="s">
        <v>209</v>
      </c>
      <c r="B204" s="3" t="s">
        <v>290</v>
      </c>
      <c r="C204" s="4" t="s">
        <v>489</v>
      </c>
      <c r="D204" s="5">
        <v>689</v>
      </c>
      <c r="E204" s="6">
        <f>1-ST_MAX_DISCOUNT[[#This Row],[Акц. РЦ с НДС, ₽]]/ST_MAX_DISCOUNT[[#This Row],[РРЦ с НДС, ₽]]</f>
        <v>0.34978229317851961</v>
      </c>
      <c r="F204" s="5">
        <v>448</v>
      </c>
      <c r="H204" s="9">
        <v>45962</v>
      </c>
    </row>
    <row r="205" spans="1:8" ht="60" customHeight="1" x14ac:dyDescent="0.25">
      <c r="A205" s="3" t="s">
        <v>210</v>
      </c>
      <c r="B205" s="3" t="s">
        <v>290</v>
      </c>
      <c r="C205" s="4" t="s">
        <v>490</v>
      </c>
      <c r="D205" s="5">
        <v>820</v>
      </c>
      <c r="E205" s="6">
        <f>1-ST_MAX_DISCOUNT[[#This Row],[Акц. РЦ с НДС, ₽]]/ST_MAX_DISCOUNT[[#This Row],[РРЦ с НДС, ₽]]</f>
        <v>0.5</v>
      </c>
      <c r="F205" s="5">
        <v>410</v>
      </c>
      <c r="H205" s="9">
        <v>45962</v>
      </c>
    </row>
    <row r="206" spans="1:8" ht="60" customHeight="1" x14ac:dyDescent="0.25">
      <c r="A206" s="3" t="s">
        <v>211</v>
      </c>
      <c r="B206" s="3" t="s">
        <v>290</v>
      </c>
      <c r="C206" s="4" t="s">
        <v>491</v>
      </c>
      <c r="D206" s="5">
        <v>733</v>
      </c>
      <c r="E206" s="6">
        <f>1-ST_MAX_DISCOUNT[[#This Row],[Акц. РЦ с НДС, ₽]]/ST_MAX_DISCOUNT[[#This Row],[РРЦ с НДС, ₽]]</f>
        <v>0.49931787175989084</v>
      </c>
      <c r="F206" s="5">
        <v>367</v>
      </c>
      <c r="H206" s="9">
        <v>45962</v>
      </c>
    </row>
    <row r="207" spans="1:8" ht="60" customHeight="1" x14ac:dyDescent="0.25">
      <c r="A207" s="3" t="s">
        <v>212</v>
      </c>
      <c r="B207" s="3" t="s">
        <v>290</v>
      </c>
      <c r="C207" s="4" t="s">
        <v>492</v>
      </c>
      <c r="D207" s="5">
        <v>823</v>
      </c>
      <c r="E207" s="6">
        <f>1-ST_MAX_DISCOUNT[[#This Row],[Акц. РЦ с НДС, ₽]]/ST_MAX_DISCOUNT[[#This Row],[РРЦ с НДС, ₽]]</f>
        <v>0.49939246658566216</v>
      </c>
      <c r="F207" s="5">
        <v>412</v>
      </c>
      <c r="H207" s="9">
        <v>45962</v>
      </c>
    </row>
    <row r="208" spans="1:8" ht="60" customHeight="1" x14ac:dyDescent="0.25">
      <c r="A208" s="3" t="s">
        <v>213</v>
      </c>
      <c r="B208" s="3" t="s">
        <v>290</v>
      </c>
      <c r="C208" s="4" t="s">
        <v>493</v>
      </c>
      <c r="D208" s="5">
        <v>2151</v>
      </c>
      <c r="E208" s="6">
        <f>1-ST_MAX_DISCOUNT[[#This Row],[Акц. РЦ с НДС, ₽]]/ST_MAX_DISCOUNT[[#This Row],[РРЦ с НДС, ₽]]</f>
        <v>0.35006973500697347</v>
      </c>
      <c r="F208" s="5">
        <v>1398</v>
      </c>
      <c r="H208" s="9">
        <v>45962</v>
      </c>
    </row>
    <row r="209" spans="1:8" ht="60" customHeight="1" x14ac:dyDescent="0.25">
      <c r="A209" s="3" t="s">
        <v>214</v>
      </c>
      <c r="B209" s="3" t="s">
        <v>290</v>
      </c>
      <c r="C209" s="4" t="s">
        <v>494</v>
      </c>
      <c r="D209" s="5">
        <v>3402</v>
      </c>
      <c r="E209" s="6">
        <f>1-ST_MAX_DISCOUNT[[#This Row],[Акц. РЦ с НДС, ₽]]/ST_MAX_DISCOUNT[[#This Row],[РРЦ с НДС, ₽]]</f>
        <v>0.5</v>
      </c>
      <c r="F209" s="5">
        <v>1701</v>
      </c>
      <c r="H209" s="9">
        <v>45962</v>
      </c>
    </row>
    <row r="210" spans="1:8" ht="60" customHeight="1" x14ac:dyDescent="0.25">
      <c r="A210" s="3" t="s">
        <v>215</v>
      </c>
      <c r="B210" s="3" t="s">
        <v>290</v>
      </c>
      <c r="C210" s="4" t="s">
        <v>495</v>
      </c>
      <c r="D210" s="5">
        <v>660</v>
      </c>
      <c r="E210" s="6">
        <f>1-ST_MAX_DISCOUNT[[#This Row],[Акц. РЦ с НДС, ₽]]/ST_MAX_DISCOUNT[[#This Row],[РРЦ с НДС, ₽]]</f>
        <v>0.35</v>
      </c>
      <c r="F210" s="5">
        <v>429</v>
      </c>
      <c r="H210" s="9">
        <v>45962</v>
      </c>
    </row>
    <row r="211" spans="1:8" ht="60" customHeight="1" x14ac:dyDescent="0.25">
      <c r="A211" s="3" t="s">
        <v>216</v>
      </c>
      <c r="B211" s="3" t="s">
        <v>290</v>
      </c>
      <c r="C211" s="4" t="s">
        <v>496</v>
      </c>
      <c r="D211" s="5">
        <v>1070</v>
      </c>
      <c r="E211" s="6">
        <f>1-ST_MAX_DISCOUNT[[#This Row],[Акц. РЦ с НДС, ₽]]/ST_MAX_DISCOUNT[[#This Row],[РРЦ с НДС, ₽]]</f>
        <v>0.74953271028037383</v>
      </c>
      <c r="F211" s="5">
        <v>268</v>
      </c>
      <c r="H211" s="9">
        <v>45962</v>
      </c>
    </row>
    <row r="212" spans="1:8" ht="60" customHeight="1" x14ac:dyDescent="0.25">
      <c r="A212" s="3" t="s">
        <v>217</v>
      </c>
      <c r="B212" s="3" t="s">
        <v>290</v>
      </c>
      <c r="C212" s="4" t="s">
        <v>497</v>
      </c>
      <c r="D212" s="5">
        <v>1505</v>
      </c>
      <c r="E212" s="6">
        <f>1-ST_MAX_DISCOUNT[[#This Row],[Акц. РЦ с НДС, ₽]]/ST_MAX_DISCOUNT[[#This Row],[РРЦ с НДС, ₽]]</f>
        <v>0.35016611295681066</v>
      </c>
      <c r="F212" s="5">
        <v>978</v>
      </c>
      <c r="H212" s="9">
        <v>45962</v>
      </c>
    </row>
    <row r="213" spans="1:8" ht="60" customHeight="1" x14ac:dyDescent="0.25">
      <c r="A213" s="3" t="s">
        <v>218</v>
      </c>
      <c r="B213" s="3" t="s">
        <v>290</v>
      </c>
      <c r="C213" s="4" t="s">
        <v>498</v>
      </c>
      <c r="D213" s="5">
        <v>7226</v>
      </c>
      <c r="E213" s="6">
        <f>1-ST_MAX_DISCOUNT[[#This Row],[Акц. РЦ с НДС, ₽]]/ST_MAX_DISCOUNT[[#This Row],[РРЦ с НДС, ₽]]</f>
        <v>0.34998616108497094</v>
      </c>
      <c r="F213" s="5">
        <v>4697</v>
      </c>
      <c r="H213" s="9">
        <v>45962</v>
      </c>
    </row>
    <row r="214" spans="1:8" ht="60" customHeight="1" x14ac:dyDescent="0.25">
      <c r="A214" s="3" t="s">
        <v>219</v>
      </c>
      <c r="B214" s="3" t="s">
        <v>290</v>
      </c>
      <c r="C214" s="4" t="s">
        <v>499</v>
      </c>
      <c r="D214" s="5">
        <v>1937</v>
      </c>
      <c r="E214" s="6">
        <f>1-ST_MAX_DISCOUNT[[#This Row],[Акц. РЦ с НДС, ₽]]/ST_MAX_DISCOUNT[[#This Row],[РРЦ с НДС, ₽]]</f>
        <v>0.35002581311306147</v>
      </c>
      <c r="F214" s="5">
        <v>1259</v>
      </c>
      <c r="H214" s="9">
        <v>45962</v>
      </c>
    </row>
    <row r="215" spans="1:8" ht="60" customHeight="1" x14ac:dyDescent="0.25">
      <c r="A215" s="3" t="s">
        <v>220</v>
      </c>
      <c r="B215" s="3" t="s">
        <v>290</v>
      </c>
      <c r="C215" s="4" t="s">
        <v>500</v>
      </c>
      <c r="D215" s="5">
        <v>1454</v>
      </c>
      <c r="E215" s="6">
        <f>1-ST_MAX_DISCOUNT[[#This Row],[Акц. РЦ с НДС, ₽]]/ST_MAX_DISCOUNT[[#This Row],[РРЦ с НДС, ₽]]</f>
        <v>0.59972489683631358</v>
      </c>
      <c r="F215" s="5">
        <v>582</v>
      </c>
      <c r="H215" s="9">
        <v>45962</v>
      </c>
    </row>
    <row r="216" spans="1:8" ht="60" customHeight="1" x14ac:dyDescent="0.25">
      <c r="A216" s="3" t="s">
        <v>221</v>
      </c>
      <c r="B216" s="3" t="s">
        <v>290</v>
      </c>
      <c r="C216" s="4" t="s">
        <v>501</v>
      </c>
      <c r="D216" s="5">
        <v>1748</v>
      </c>
      <c r="E216" s="6">
        <f>1-ST_MAX_DISCOUNT[[#This Row],[Акц. РЦ с НДС, ₽]]/ST_MAX_DISCOUNT[[#This Row],[РРЦ с НДС, ₽]]</f>
        <v>0.5</v>
      </c>
      <c r="F216" s="5">
        <v>874</v>
      </c>
      <c r="H216" s="9">
        <v>45962</v>
      </c>
    </row>
    <row r="217" spans="1:8" ht="60" customHeight="1" x14ac:dyDescent="0.25">
      <c r="A217" s="3" t="s">
        <v>222</v>
      </c>
      <c r="B217" s="3" t="s">
        <v>290</v>
      </c>
      <c r="C217" s="4" t="s">
        <v>502</v>
      </c>
      <c r="D217" s="5">
        <v>1748</v>
      </c>
      <c r="E217" s="6">
        <f>1-ST_MAX_DISCOUNT[[#This Row],[Акц. РЦ с НДС, ₽]]/ST_MAX_DISCOUNT[[#This Row],[РРЦ с НДС, ₽]]</f>
        <v>0.5</v>
      </c>
      <c r="F217" s="5">
        <v>874</v>
      </c>
      <c r="H217" s="9">
        <v>45962</v>
      </c>
    </row>
    <row r="218" spans="1:8" ht="60" customHeight="1" x14ac:dyDescent="0.25">
      <c r="A218" s="3" t="s">
        <v>223</v>
      </c>
      <c r="B218" s="3" t="s">
        <v>290</v>
      </c>
      <c r="C218" s="4" t="s">
        <v>503</v>
      </c>
      <c r="D218" s="5">
        <v>2093</v>
      </c>
      <c r="E218" s="6">
        <f>1-ST_MAX_DISCOUNT[[#This Row],[Акц. РЦ с НДС, ₽]]/ST_MAX_DISCOUNT[[#This Row],[РРЦ с НДС, ₽]]</f>
        <v>0.35021500238891545</v>
      </c>
      <c r="F218" s="5">
        <v>1360</v>
      </c>
      <c r="H218" s="9">
        <v>45962</v>
      </c>
    </row>
    <row r="219" spans="1:8" ht="60" customHeight="1" x14ac:dyDescent="0.25">
      <c r="A219" s="3" t="s">
        <v>224</v>
      </c>
      <c r="B219" s="3" t="s">
        <v>290</v>
      </c>
      <c r="C219" s="4" t="s">
        <v>504</v>
      </c>
      <c r="D219" s="5">
        <v>4023</v>
      </c>
      <c r="E219" s="6">
        <f>1-ST_MAX_DISCOUNT[[#This Row],[Акц. РЦ с НДС, ₽]]/ST_MAX_DISCOUNT[[#This Row],[РРЦ с НДС, ₽]]</f>
        <v>0.49987571464081526</v>
      </c>
      <c r="F219" s="5">
        <v>2012</v>
      </c>
      <c r="H219" s="9">
        <v>45962</v>
      </c>
    </row>
    <row r="220" spans="1:8" ht="60" customHeight="1" x14ac:dyDescent="0.25">
      <c r="A220" s="3" t="s">
        <v>225</v>
      </c>
      <c r="B220" s="3" t="s">
        <v>290</v>
      </c>
      <c r="C220" s="4" t="s">
        <v>505</v>
      </c>
      <c r="D220" s="5">
        <v>6308</v>
      </c>
      <c r="E220" s="6">
        <f>1-ST_MAX_DISCOUNT[[#This Row],[Акц. РЦ с НДС, ₽]]/ST_MAX_DISCOUNT[[#This Row],[РРЦ с НДС, ₽]]</f>
        <v>0.35003170577045017</v>
      </c>
      <c r="F220" s="5">
        <v>4100</v>
      </c>
      <c r="H220" s="9">
        <v>45962</v>
      </c>
    </row>
    <row r="221" spans="1:8" ht="60" customHeight="1" x14ac:dyDescent="0.25">
      <c r="A221" s="3" t="s">
        <v>226</v>
      </c>
      <c r="B221" s="3" t="s">
        <v>290</v>
      </c>
      <c r="C221" s="4" t="s">
        <v>506</v>
      </c>
      <c r="D221" s="5">
        <v>5755</v>
      </c>
      <c r="E221" s="6">
        <f>1-ST_MAX_DISCOUNT[[#This Row],[Акц. РЦ с НДС, ₽]]/ST_MAX_DISCOUNT[[#This Row],[РРЦ с НДС, ₽]]</f>
        <v>0.3499565595134666</v>
      </c>
      <c r="F221" s="5">
        <v>3741</v>
      </c>
      <c r="H221" s="9">
        <v>45962</v>
      </c>
    </row>
    <row r="222" spans="1:8" ht="60" customHeight="1" x14ac:dyDescent="0.25">
      <c r="A222" s="3" t="s">
        <v>227</v>
      </c>
      <c r="B222" s="3" t="s">
        <v>290</v>
      </c>
      <c r="C222" s="4" t="s">
        <v>507</v>
      </c>
      <c r="D222" s="5">
        <v>6897</v>
      </c>
      <c r="E222" s="6">
        <f>1-ST_MAX_DISCOUNT[[#This Row],[Акц. РЦ с НДС, ₽]]/ST_MAX_DISCOUNT[[#This Row],[РРЦ с НДС, ₽]]</f>
        <v>0.3500072495287806</v>
      </c>
      <c r="F222" s="5">
        <v>4483</v>
      </c>
      <c r="H222" s="9">
        <v>45962</v>
      </c>
    </row>
    <row r="223" spans="1:8" ht="60" customHeight="1" x14ac:dyDescent="0.25">
      <c r="A223" s="3" t="s">
        <v>228</v>
      </c>
      <c r="B223" s="3" t="s">
        <v>290</v>
      </c>
      <c r="C223" s="4" t="s">
        <v>508</v>
      </c>
      <c r="D223" s="5">
        <v>10864</v>
      </c>
      <c r="E223" s="6">
        <f>1-ST_MAX_DISCOUNT[[#This Row],[Акц. РЦ с НДС, ₽]]/ST_MAX_DISCOUNT[[#This Row],[РРЦ с НДС, ₽]]</f>
        <v>0.5</v>
      </c>
      <c r="F223" s="5">
        <v>5432</v>
      </c>
      <c r="H223" s="9">
        <v>45962</v>
      </c>
    </row>
    <row r="224" spans="1:8" ht="60" customHeight="1" x14ac:dyDescent="0.25">
      <c r="A224" s="3" t="s">
        <v>229</v>
      </c>
      <c r="B224" s="3" t="s">
        <v>290</v>
      </c>
      <c r="C224" s="4" t="s">
        <v>509</v>
      </c>
      <c r="D224" s="5">
        <v>2571</v>
      </c>
      <c r="E224" s="6">
        <f>1-ST_MAX_DISCOUNT[[#This Row],[Акц. РЦ с НДС, ₽]]/ST_MAX_DISCOUNT[[#This Row],[РРЦ с НДС, ₽]]</f>
        <v>0.6499416569428238</v>
      </c>
      <c r="F224" s="5">
        <v>900</v>
      </c>
      <c r="H224" s="9">
        <v>45962</v>
      </c>
    </row>
    <row r="225" spans="1:8" ht="60" customHeight="1" x14ac:dyDescent="0.25">
      <c r="A225" s="3" t="s">
        <v>230</v>
      </c>
      <c r="B225" s="3" t="s">
        <v>290</v>
      </c>
      <c r="C225" s="4" t="s">
        <v>510</v>
      </c>
      <c r="D225" s="5">
        <v>6763</v>
      </c>
      <c r="E225" s="6">
        <f>1-ST_MAX_DISCOUNT[[#This Row],[Акц. РЦ с НДС, ₽]]/ST_MAX_DISCOUNT[[#This Row],[РРЦ с НДС, ₽]]</f>
        <v>0.65000739316871203</v>
      </c>
      <c r="F225" s="5">
        <v>2367</v>
      </c>
      <c r="H225" s="9">
        <v>45962</v>
      </c>
    </row>
    <row r="226" spans="1:8" ht="60" customHeight="1" x14ac:dyDescent="0.25">
      <c r="A226" s="3" t="s">
        <v>231</v>
      </c>
      <c r="B226" s="3" t="s">
        <v>290</v>
      </c>
      <c r="C226" s="4" t="s">
        <v>511</v>
      </c>
      <c r="D226" s="5">
        <v>699</v>
      </c>
      <c r="E226" s="6">
        <f>1-ST_MAX_DISCOUNT[[#This Row],[Акц. РЦ с НДС, ₽]]/ST_MAX_DISCOUNT[[#This Row],[РРЦ с НДС, ₽]]</f>
        <v>0.35050071530758231</v>
      </c>
      <c r="F226" s="5">
        <v>454</v>
      </c>
      <c r="H226" s="9">
        <v>45962</v>
      </c>
    </row>
    <row r="227" spans="1:8" ht="60" customHeight="1" x14ac:dyDescent="0.25">
      <c r="A227" s="3" t="s">
        <v>232</v>
      </c>
      <c r="B227" s="3" t="s">
        <v>290</v>
      </c>
      <c r="C227" s="4" t="s">
        <v>512</v>
      </c>
      <c r="D227" s="5">
        <v>603</v>
      </c>
      <c r="E227" s="6">
        <f>1-ST_MAX_DISCOUNT[[#This Row],[Акц. РЦ с НДС, ₽]]/ST_MAX_DISCOUNT[[#This Row],[РРЦ с НДС, ₽]]</f>
        <v>0.79933665008291876</v>
      </c>
      <c r="F227" s="5">
        <v>121</v>
      </c>
      <c r="H227" s="9">
        <v>45962</v>
      </c>
    </row>
    <row r="228" spans="1:8" ht="60" customHeight="1" x14ac:dyDescent="0.25">
      <c r="A228" s="3" t="s">
        <v>233</v>
      </c>
      <c r="B228" s="3" t="s">
        <v>290</v>
      </c>
      <c r="C228" s="4" t="s">
        <v>513</v>
      </c>
      <c r="D228" s="5">
        <v>1431</v>
      </c>
      <c r="E228" s="6">
        <f>1-ST_MAX_DISCOUNT[[#This Row],[Акц. РЦ с НДС, ₽]]/ST_MAX_DISCOUNT[[#This Row],[РРЦ с НДС, ₽]]</f>
        <v>0.35010482180293501</v>
      </c>
      <c r="F228" s="5">
        <v>930</v>
      </c>
      <c r="H228" s="9">
        <v>45962</v>
      </c>
    </row>
    <row r="229" spans="1:8" ht="60" customHeight="1" x14ac:dyDescent="0.25">
      <c r="A229" s="3" t="s">
        <v>234</v>
      </c>
      <c r="B229" s="3" t="s">
        <v>290</v>
      </c>
      <c r="C229" s="4" t="s">
        <v>514</v>
      </c>
      <c r="D229" s="5">
        <v>6308</v>
      </c>
      <c r="E229" s="6">
        <f>1-ST_MAX_DISCOUNT[[#This Row],[Акц. РЦ с НДС, ₽]]/ST_MAX_DISCOUNT[[#This Row],[РРЦ с НДС, ₽]]</f>
        <v>0.35003170577045017</v>
      </c>
      <c r="F229" s="5">
        <v>4100</v>
      </c>
      <c r="H229" s="9">
        <v>45962</v>
      </c>
    </row>
    <row r="230" spans="1:8" ht="60" customHeight="1" x14ac:dyDescent="0.25">
      <c r="A230" s="3" t="s">
        <v>235</v>
      </c>
      <c r="B230" s="3" t="s">
        <v>290</v>
      </c>
      <c r="C230" s="4" t="s">
        <v>515</v>
      </c>
      <c r="D230" s="5">
        <v>720</v>
      </c>
      <c r="E230" s="6">
        <f>1-ST_MAX_DISCOUNT[[#This Row],[Акц. РЦ с НДС, ₽]]/ST_MAX_DISCOUNT[[#This Row],[РРЦ с НДС, ₽]]</f>
        <v>0.35</v>
      </c>
      <c r="F230" s="5">
        <v>468</v>
      </c>
      <c r="H230" s="9">
        <v>45962</v>
      </c>
    </row>
    <row r="231" spans="1:8" ht="60" customHeight="1" x14ac:dyDescent="0.25">
      <c r="A231" s="3" t="s">
        <v>236</v>
      </c>
      <c r="B231" s="3" t="s">
        <v>290</v>
      </c>
      <c r="C231" s="4" t="s">
        <v>516</v>
      </c>
      <c r="D231" s="5">
        <v>599</v>
      </c>
      <c r="E231" s="6">
        <f>1-ST_MAX_DISCOUNT[[#This Row],[Акц. РЦ с НДС, ₽]]/ST_MAX_DISCOUNT[[#This Row],[РРЦ с НДС, ₽]]</f>
        <v>0.59933222036727885</v>
      </c>
      <c r="F231" s="5">
        <v>240</v>
      </c>
      <c r="H231" s="9">
        <v>45962</v>
      </c>
    </row>
    <row r="232" spans="1:8" ht="60" customHeight="1" x14ac:dyDescent="0.25">
      <c r="A232" s="3" t="s">
        <v>237</v>
      </c>
      <c r="B232" s="3" t="s">
        <v>290</v>
      </c>
      <c r="C232" s="4" t="s">
        <v>517</v>
      </c>
      <c r="D232" s="5">
        <v>558</v>
      </c>
      <c r="E232" s="6">
        <f>1-ST_MAX_DISCOUNT[[#This Row],[Акц. РЦ с НДС, ₽]]/ST_MAX_DISCOUNT[[#This Row],[РРЦ с НДС, ₽]]</f>
        <v>0.34946236559139787</v>
      </c>
      <c r="F232" s="5">
        <v>363</v>
      </c>
      <c r="H232" s="9">
        <v>45962</v>
      </c>
    </row>
    <row r="233" spans="1:8" ht="60" customHeight="1" x14ac:dyDescent="0.25">
      <c r="A233" s="3" t="s">
        <v>238</v>
      </c>
      <c r="B233" s="3" t="s">
        <v>290</v>
      </c>
      <c r="C233" s="4" t="s">
        <v>518</v>
      </c>
      <c r="D233" s="5">
        <v>558</v>
      </c>
      <c r="E233" s="6">
        <f>1-ST_MAX_DISCOUNT[[#This Row],[Акц. РЦ с НДС, ₽]]/ST_MAX_DISCOUNT[[#This Row],[РРЦ с НДС, ₽]]</f>
        <v>0.34946236559139787</v>
      </c>
      <c r="F233" s="5">
        <v>363</v>
      </c>
      <c r="H233" s="9">
        <v>45962</v>
      </c>
    </row>
    <row r="234" spans="1:8" ht="60" customHeight="1" x14ac:dyDescent="0.25">
      <c r="A234" s="3" t="s">
        <v>239</v>
      </c>
      <c r="B234" s="3" t="s">
        <v>290</v>
      </c>
      <c r="C234" s="4" t="s">
        <v>519</v>
      </c>
      <c r="D234" s="5">
        <v>714</v>
      </c>
      <c r="E234" s="6">
        <f>1-ST_MAX_DISCOUNT[[#This Row],[Акц. РЦ с НДС, ₽]]/ST_MAX_DISCOUNT[[#This Row],[РРЦ с НДС, ₽]]</f>
        <v>0.35014005602240894</v>
      </c>
      <c r="F234" s="5">
        <v>464</v>
      </c>
      <c r="H234" s="9">
        <v>45962</v>
      </c>
    </row>
    <row r="235" spans="1:8" ht="60" customHeight="1" x14ac:dyDescent="0.25">
      <c r="A235" s="3" t="s">
        <v>240</v>
      </c>
      <c r="B235" s="3" t="s">
        <v>290</v>
      </c>
      <c r="C235" s="4" t="s">
        <v>520</v>
      </c>
      <c r="D235" s="5">
        <v>1731</v>
      </c>
      <c r="E235" s="6">
        <f>1-ST_MAX_DISCOUNT[[#This Row],[Акц. РЦ с НДС, ₽]]/ST_MAX_DISCOUNT[[#This Row],[РРЦ с НДС, ₽]]</f>
        <v>0.35008665511265169</v>
      </c>
      <c r="F235" s="5">
        <v>1125</v>
      </c>
      <c r="H235" s="9">
        <v>45962</v>
      </c>
    </row>
    <row r="236" spans="1:8" ht="60" customHeight="1" x14ac:dyDescent="0.25">
      <c r="A236" s="3" t="s">
        <v>241</v>
      </c>
      <c r="B236" s="3" t="s">
        <v>290</v>
      </c>
      <c r="C236" s="4" t="s">
        <v>521</v>
      </c>
      <c r="D236" s="5">
        <v>1320</v>
      </c>
      <c r="E236" s="6">
        <f>1-ST_MAX_DISCOUNT[[#This Row],[Акц. РЦ с НДС, ₽]]/ST_MAX_DISCOUNT[[#This Row],[РРЦ с НДС, ₽]]</f>
        <v>0.35</v>
      </c>
      <c r="F236" s="5">
        <v>858</v>
      </c>
      <c r="H236" s="9">
        <v>45962</v>
      </c>
    </row>
    <row r="237" spans="1:8" ht="60" customHeight="1" x14ac:dyDescent="0.25">
      <c r="A237" s="3" t="s">
        <v>242</v>
      </c>
      <c r="B237" s="3" t="s">
        <v>290</v>
      </c>
      <c r="C237" s="4" t="s">
        <v>522</v>
      </c>
      <c r="D237" s="5">
        <v>2296</v>
      </c>
      <c r="E237" s="6">
        <f>1-ST_MAX_DISCOUNT[[#This Row],[Акц. РЦ с НДС, ₽]]/ST_MAX_DISCOUNT[[#This Row],[РРЦ с НДС, ₽]]</f>
        <v>0.35017421602787457</v>
      </c>
      <c r="F237" s="5">
        <v>1492</v>
      </c>
      <c r="H237" s="9">
        <v>45962</v>
      </c>
    </row>
    <row r="238" spans="1:8" ht="60" customHeight="1" x14ac:dyDescent="0.25">
      <c r="A238" s="3" t="s">
        <v>243</v>
      </c>
      <c r="B238" s="3" t="s">
        <v>290</v>
      </c>
      <c r="C238" s="4" t="s">
        <v>523</v>
      </c>
      <c r="D238" s="5">
        <v>2296</v>
      </c>
      <c r="E238" s="6">
        <f>1-ST_MAX_DISCOUNT[[#This Row],[Акц. РЦ с НДС, ₽]]/ST_MAX_DISCOUNT[[#This Row],[РРЦ с НДС, ₽]]</f>
        <v>0.35017421602787457</v>
      </c>
      <c r="F238" s="5">
        <v>1492</v>
      </c>
      <c r="H238" s="9">
        <v>45962</v>
      </c>
    </row>
    <row r="239" spans="1:8" ht="60" customHeight="1" x14ac:dyDescent="0.25">
      <c r="A239" s="3" t="s">
        <v>244</v>
      </c>
      <c r="B239" s="3" t="s">
        <v>290</v>
      </c>
      <c r="C239" s="4" t="s">
        <v>524</v>
      </c>
      <c r="D239" s="5">
        <v>2296</v>
      </c>
      <c r="E239" s="6">
        <f>1-ST_MAX_DISCOUNT[[#This Row],[Акц. РЦ с НДС, ₽]]/ST_MAX_DISCOUNT[[#This Row],[РРЦ с НДС, ₽]]</f>
        <v>0.35017421602787457</v>
      </c>
      <c r="F239" s="5">
        <v>1492</v>
      </c>
      <c r="H239" s="9">
        <v>45962</v>
      </c>
    </row>
    <row r="240" spans="1:8" ht="60" customHeight="1" x14ac:dyDescent="0.25">
      <c r="A240" s="3" t="s">
        <v>245</v>
      </c>
      <c r="B240" s="3" t="s">
        <v>290</v>
      </c>
      <c r="C240" s="4" t="s">
        <v>525</v>
      </c>
      <c r="D240" s="5">
        <v>2296</v>
      </c>
      <c r="E240" s="6">
        <f>1-ST_MAX_DISCOUNT[[#This Row],[Акц. РЦ с НДС, ₽]]/ST_MAX_DISCOUNT[[#This Row],[РРЦ с НДС, ₽]]</f>
        <v>0.5</v>
      </c>
      <c r="F240" s="5">
        <v>1148</v>
      </c>
      <c r="H240" s="9">
        <v>45962</v>
      </c>
    </row>
    <row r="241" spans="1:8" ht="60" customHeight="1" x14ac:dyDescent="0.25">
      <c r="A241" s="3" t="s">
        <v>246</v>
      </c>
      <c r="B241" s="3" t="s">
        <v>290</v>
      </c>
      <c r="C241" s="4" t="s">
        <v>526</v>
      </c>
      <c r="D241" s="5">
        <v>1475</v>
      </c>
      <c r="E241" s="6">
        <f>1-ST_MAX_DISCOUNT[[#This Row],[Акц. РЦ с НДС, ₽]]/ST_MAX_DISCOUNT[[#This Row],[РРЦ с НДС, ₽]]</f>
        <v>0.34983050847457631</v>
      </c>
      <c r="F241" s="5">
        <v>959</v>
      </c>
      <c r="H241" s="9">
        <v>45962</v>
      </c>
    </row>
    <row r="242" spans="1:8" ht="60" customHeight="1" x14ac:dyDescent="0.25">
      <c r="A242" s="3" t="s">
        <v>247</v>
      </c>
      <c r="B242" s="3" t="s">
        <v>290</v>
      </c>
      <c r="C242" s="4" t="s">
        <v>527</v>
      </c>
      <c r="D242" s="5">
        <v>1475</v>
      </c>
      <c r="E242" s="6">
        <f>1-ST_MAX_DISCOUNT[[#This Row],[Акц. РЦ с НДС, ₽]]/ST_MAX_DISCOUNT[[#This Row],[РРЦ с НДС, ₽]]</f>
        <v>0.34983050847457631</v>
      </c>
      <c r="F242" s="5">
        <v>959</v>
      </c>
      <c r="H242" s="9">
        <v>45962</v>
      </c>
    </row>
    <row r="243" spans="1:8" ht="60" customHeight="1" x14ac:dyDescent="0.25">
      <c r="A243" s="3" t="s">
        <v>248</v>
      </c>
      <c r="B243" s="3" t="s">
        <v>290</v>
      </c>
      <c r="C243" s="4" t="s">
        <v>528</v>
      </c>
      <c r="D243" s="5">
        <v>708</v>
      </c>
      <c r="E243" s="6">
        <f>1-ST_MAX_DISCOUNT[[#This Row],[Акц. РЦ с НДС, ₽]]/ST_MAX_DISCOUNT[[#This Row],[РРЦ с НДС, ₽]]</f>
        <v>0.5</v>
      </c>
      <c r="F243" s="5">
        <v>354</v>
      </c>
      <c r="H243" s="9">
        <v>45962</v>
      </c>
    </row>
    <row r="244" spans="1:8" ht="60" customHeight="1" x14ac:dyDescent="0.25">
      <c r="A244" s="3" t="s">
        <v>249</v>
      </c>
      <c r="B244" s="3" t="s">
        <v>290</v>
      </c>
      <c r="C244" s="4" t="s">
        <v>529</v>
      </c>
      <c r="D244" s="5">
        <v>1069</v>
      </c>
      <c r="E244" s="6">
        <f>1-ST_MAX_DISCOUNT[[#This Row],[Акц. РЦ с НДС, ₽]]/ST_MAX_DISCOUNT[[#This Row],[РРЦ с НДС, ₽]]</f>
        <v>0.34985968194574368</v>
      </c>
      <c r="F244" s="5">
        <v>695</v>
      </c>
      <c r="H244" s="9">
        <v>45962</v>
      </c>
    </row>
    <row r="245" spans="1:8" ht="60" customHeight="1" x14ac:dyDescent="0.25">
      <c r="A245" s="3" t="s">
        <v>250</v>
      </c>
      <c r="B245" s="3" t="s">
        <v>290</v>
      </c>
      <c r="C245" s="4" t="s">
        <v>530</v>
      </c>
      <c r="D245" s="5">
        <v>536</v>
      </c>
      <c r="E245" s="6">
        <f>1-ST_MAX_DISCOUNT[[#This Row],[Акц. РЦ с НДС, ₽]]/ST_MAX_DISCOUNT[[#This Row],[РРЦ с НДС, ₽]]</f>
        <v>0.35074626865671643</v>
      </c>
      <c r="F245" s="5">
        <v>348</v>
      </c>
      <c r="H245" s="9">
        <v>45962</v>
      </c>
    </row>
    <row r="246" spans="1:8" ht="60" customHeight="1" x14ac:dyDescent="0.25">
      <c r="A246" s="3" t="s">
        <v>251</v>
      </c>
      <c r="B246" s="3" t="s">
        <v>290</v>
      </c>
      <c r="C246" s="4" t="s">
        <v>531</v>
      </c>
      <c r="D246" s="5">
        <v>536</v>
      </c>
      <c r="E246" s="6">
        <f>1-ST_MAX_DISCOUNT[[#This Row],[Акц. РЦ с НДС, ₽]]/ST_MAX_DISCOUNT[[#This Row],[РРЦ с НДС, ₽]]</f>
        <v>0.35074626865671643</v>
      </c>
      <c r="F246" s="5">
        <v>348</v>
      </c>
      <c r="H246" s="9">
        <v>45962</v>
      </c>
    </row>
    <row r="247" spans="1:8" ht="60" customHeight="1" x14ac:dyDescent="0.25">
      <c r="A247" s="3" t="s">
        <v>252</v>
      </c>
      <c r="B247" s="3" t="s">
        <v>290</v>
      </c>
      <c r="C247" s="4" t="s">
        <v>532</v>
      </c>
      <c r="D247" s="5">
        <v>536</v>
      </c>
      <c r="E247" s="6">
        <f>1-ST_MAX_DISCOUNT[[#This Row],[Акц. РЦ с НДС, ₽]]/ST_MAX_DISCOUNT[[#This Row],[РРЦ с НДС, ₽]]</f>
        <v>0.35074626865671643</v>
      </c>
      <c r="F247" s="5">
        <v>348</v>
      </c>
      <c r="H247" s="9">
        <v>45962</v>
      </c>
    </row>
    <row r="248" spans="1:8" ht="60" customHeight="1" x14ac:dyDescent="0.25">
      <c r="A248" s="3" t="s">
        <v>253</v>
      </c>
      <c r="B248" s="3" t="s">
        <v>290</v>
      </c>
      <c r="C248" s="4" t="s">
        <v>533</v>
      </c>
      <c r="D248" s="5">
        <v>536</v>
      </c>
      <c r="E248" s="6">
        <f>1-ST_MAX_DISCOUNT[[#This Row],[Акц. РЦ с НДС, ₽]]/ST_MAX_DISCOUNT[[#This Row],[РРЦ с НДС, ₽]]</f>
        <v>0.35074626865671643</v>
      </c>
      <c r="F248" s="5">
        <v>348</v>
      </c>
      <c r="H248" s="9">
        <v>45962</v>
      </c>
    </row>
    <row r="249" spans="1:8" ht="60" customHeight="1" x14ac:dyDescent="0.25">
      <c r="A249" s="3" t="s">
        <v>254</v>
      </c>
      <c r="B249" s="3" t="s">
        <v>290</v>
      </c>
      <c r="C249" s="4" t="s">
        <v>534</v>
      </c>
      <c r="D249" s="5">
        <v>536</v>
      </c>
      <c r="E249" s="6">
        <f>1-ST_MAX_DISCOUNT[[#This Row],[Акц. РЦ с НДС, ₽]]/ST_MAX_DISCOUNT[[#This Row],[РРЦ с НДС, ₽]]</f>
        <v>0.35074626865671643</v>
      </c>
      <c r="F249" s="5">
        <v>348</v>
      </c>
      <c r="H249" s="9">
        <v>45962</v>
      </c>
    </row>
    <row r="250" spans="1:8" ht="60" customHeight="1" x14ac:dyDescent="0.25">
      <c r="A250" s="3" t="s">
        <v>255</v>
      </c>
      <c r="B250" s="3" t="s">
        <v>290</v>
      </c>
      <c r="C250" s="4" t="s">
        <v>535</v>
      </c>
      <c r="D250" s="5">
        <v>536</v>
      </c>
      <c r="E250" s="6">
        <f>1-ST_MAX_DISCOUNT[[#This Row],[Акц. РЦ с НДС, ₽]]/ST_MAX_DISCOUNT[[#This Row],[РРЦ с НДС, ₽]]</f>
        <v>0.35074626865671643</v>
      </c>
      <c r="F250" s="5">
        <v>348</v>
      </c>
      <c r="H250" s="9">
        <v>45962</v>
      </c>
    </row>
    <row r="251" spans="1:8" ht="60" customHeight="1" x14ac:dyDescent="0.25">
      <c r="A251" s="3" t="s">
        <v>256</v>
      </c>
      <c r="B251" s="3" t="s">
        <v>290</v>
      </c>
      <c r="C251" s="4" t="s">
        <v>536</v>
      </c>
      <c r="D251" s="5">
        <v>563</v>
      </c>
      <c r="E251" s="6">
        <f>1-ST_MAX_DISCOUNT[[#This Row],[Акц. РЦ с НДС, ₽]]/ST_MAX_DISCOUNT[[#This Row],[РРЦ с НДС, ₽]]</f>
        <v>0.60035523978685612</v>
      </c>
      <c r="F251" s="5">
        <v>225</v>
      </c>
      <c r="H251" s="9">
        <v>45962</v>
      </c>
    </row>
    <row r="252" spans="1:8" ht="60" customHeight="1" x14ac:dyDescent="0.25">
      <c r="A252" s="3" t="s">
        <v>257</v>
      </c>
      <c r="B252" s="3" t="s">
        <v>290</v>
      </c>
      <c r="C252" s="4" t="s">
        <v>537</v>
      </c>
      <c r="D252" s="5">
        <v>658</v>
      </c>
      <c r="E252" s="6">
        <f>1-ST_MAX_DISCOUNT[[#This Row],[Акц. РЦ с НДС, ₽]]/ST_MAX_DISCOUNT[[#This Row],[РРЦ с НДС, ₽]]</f>
        <v>0.34954407294832823</v>
      </c>
      <c r="F252" s="5">
        <v>428</v>
      </c>
      <c r="H252" s="9">
        <v>45962</v>
      </c>
    </row>
    <row r="253" spans="1:8" ht="60" customHeight="1" x14ac:dyDescent="0.25">
      <c r="A253" s="3" t="s">
        <v>258</v>
      </c>
      <c r="B253" s="3" t="s">
        <v>290</v>
      </c>
      <c r="C253" s="4" t="s">
        <v>538</v>
      </c>
      <c r="D253" s="5">
        <v>5695</v>
      </c>
      <c r="E253" s="6">
        <f>1-ST_MAX_DISCOUNT[[#This Row],[Акц. РЦ с НДС, ₽]]/ST_MAX_DISCOUNT[[#This Row],[РРЦ с НДС, ₽]]</f>
        <v>0.8</v>
      </c>
      <c r="F253" s="5">
        <v>1139</v>
      </c>
      <c r="H253" s="9">
        <v>45962</v>
      </c>
    </row>
    <row r="254" spans="1:8" ht="60" customHeight="1" x14ac:dyDescent="0.25">
      <c r="A254" s="3" t="s">
        <v>259</v>
      </c>
      <c r="B254" s="3" t="s">
        <v>290</v>
      </c>
      <c r="C254" s="4" t="s">
        <v>539</v>
      </c>
      <c r="D254" s="5">
        <v>5971</v>
      </c>
      <c r="E254" s="6">
        <f>1-ST_MAX_DISCOUNT[[#This Row],[Акц. РЦ с НДС, ₽]]/ST_MAX_DISCOUNT[[#This Row],[РРЦ с НДС, ₽]]</f>
        <v>0.60006699045386025</v>
      </c>
      <c r="F254" s="5">
        <v>2388</v>
      </c>
      <c r="H254" s="9">
        <v>45962</v>
      </c>
    </row>
    <row r="255" spans="1:8" ht="60" customHeight="1" x14ac:dyDescent="0.25">
      <c r="A255" s="3" t="s">
        <v>260</v>
      </c>
      <c r="B255" s="3" t="s">
        <v>290</v>
      </c>
      <c r="C255" s="4" t="s">
        <v>540</v>
      </c>
      <c r="D255" s="5">
        <v>325</v>
      </c>
      <c r="E255" s="6">
        <f>1-ST_MAX_DISCOUNT[[#This Row],[Акц. РЦ с НДС, ₽]]/ST_MAX_DISCOUNT[[#This Row],[РРЦ с НДС, ₽]]</f>
        <v>0.49846153846153851</v>
      </c>
      <c r="F255" s="5">
        <v>163</v>
      </c>
      <c r="H255" s="9">
        <v>45962</v>
      </c>
    </row>
    <row r="256" spans="1:8" ht="60" customHeight="1" x14ac:dyDescent="0.25">
      <c r="A256" s="3" t="s">
        <v>261</v>
      </c>
      <c r="B256" s="3" t="s">
        <v>290</v>
      </c>
      <c r="C256" s="4" t="s">
        <v>541</v>
      </c>
      <c r="D256" s="5">
        <v>769</v>
      </c>
      <c r="E256" s="6">
        <f>1-ST_MAX_DISCOUNT[[#This Row],[Акц. РЦ с НДС, ₽]]/ST_MAX_DISCOUNT[[#This Row],[РРЦ с НДС, ₽]]</f>
        <v>0.34980494148244479</v>
      </c>
      <c r="F256" s="5">
        <v>500</v>
      </c>
      <c r="H256" s="9">
        <v>45962</v>
      </c>
    </row>
    <row r="257" spans="1:8" ht="60" customHeight="1" x14ac:dyDescent="0.25">
      <c r="A257" s="3" t="s">
        <v>262</v>
      </c>
      <c r="B257" s="3" t="s">
        <v>290</v>
      </c>
      <c r="C257" s="4" t="s">
        <v>542</v>
      </c>
      <c r="D257" s="5">
        <v>1376</v>
      </c>
      <c r="E257" s="6">
        <f>1-ST_MAX_DISCOUNT[[#This Row],[Акц. РЦ с НДС, ₽]]/ST_MAX_DISCOUNT[[#This Row],[РРЦ с НДС, ₽]]</f>
        <v>0.80014534883720934</v>
      </c>
      <c r="F257" s="5">
        <v>275</v>
      </c>
      <c r="H257" s="9">
        <v>45962</v>
      </c>
    </row>
    <row r="258" spans="1:8" ht="60" customHeight="1" x14ac:dyDescent="0.25">
      <c r="A258" s="3" t="s">
        <v>263</v>
      </c>
      <c r="B258" s="3" t="s">
        <v>290</v>
      </c>
      <c r="C258" s="4" t="s">
        <v>543</v>
      </c>
      <c r="D258" s="5">
        <v>1535</v>
      </c>
      <c r="E258" s="6">
        <f>1-ST_MAX_DISCOUNT[[#This Row],[Акц. РЦ с НДС, ₽]]/ST_MAX_DISCOUNT[[#This Row],[РРЦ с НДС, ₽]]</f>
        <v>0.8</v>
      </c>
      <c r="F258" s="5">
        <v>307</v>
      </c>
      <c r="H258" s="9">
        <v>45962</v>
      </c>
    </row>
    <row r="259" spans="1:8" ht="60" customHeight="1" x14ac:dyDescent="0.25">
      <c r="A259" s="3" t="s">
        <v>264</v>
      </c>
      <c r="B259" s="3" t="s">
        <v>290</v>
      </c>
      <c r="C259" s="4" t="s">
        <v>544</v>
      </c>
      <c r="D259" s="5">
        <v>1786</v>
      </c>
      <c r="E259" s="6">
        <f>1-ST_MAX_DISCOUNT[[#This Row],[Акц. РЦ с НДС, ₽]]/ST_MAX_DISCOUNT[[#This Row],[РРЦ с НДС, ₽]]</f>
        <v>0.74972004479283316</v>
      </c>
      <c r="F259" s="5">
        <v>447</v>
      </c>
      <c r="H259" s="9">
        <v>45962</v>
      </c>
    </row>
    <row r="260" spans="1:8" ht="60" customHeight="1" x14ac:dyDescent="0.25">
      <c r="A260" s="3" t="s">
        <v>265</v>
      </c>
      <c r="B260" s="3" t="s">
        <v>290</v>
      </c>
      <c r="C260" s="4" t="s">
        <v>545</v>
      </c>
      <c r="D260" s="5">
        <v>8158</v>
      </c>
      <c r="E260" s="6">
        <f>1-ST_MAX_DISCOUNT[[#This Row],[Акц. РЦ с НДС, ₽]]/ST_MAX_DISCOUNT[[#This Row],[РРЦ с НДС, ₽]]</f>
        <v>0.34996322628095122</v>
      </c>
      <c r="F260" s="5">
        <v>5303</v>
      </c>
      <c r="H260" s="9">
        <v>45962</v>
      </c>
    </row>
    <row r="261" spans="1:8" ht="60" customHeight="1" x14ac:dyDescent="0.25">
      <c r="A261" s="3" t="s">
        <v>266</v>
      </c>
      <c r="B261" s="3" t="s">
        <v>290</v>
      </c>
      <c r="C261" s="4" t="s">
        <v>546</v>
      </c>
      <c r="D261" s="5">
        <v>15242</v>
      </c>
      <c r="E261" s="6">
        <f>1-ST_MAX_DISCOUNT[[#This Row],[Акц. РЦ с НДС, ₽]]/ST_MAX_DISCOUNT[[#This Row],[РРЦ с НДС, ₽]]</f>
        <v>0.35001968245637061</v>
      </c>
      <c r="F261" s="5">
        <v>9907</v>
      </c>
      <c r="H261" s="9">
        <v>45962</v>
      </c>
    </row>
    <row r="262" spans="1:8" ht="60" customHeight="1" x14ac:dyDescent="0.25">
      <c r="A262" s="3" t="s">
        <v>267</v>
      </c>
      <c r="B262" s="3" t="s">
        <v>290</v>
      </c>
      <c r="C262" s="4" t="s">
        <v>547</v>
      </c>
      <c r="D262" s="5">
        <v>3012</v>
      </c>
      <c r="E262" s="6">
        <f>1-ST_MAX_DISCOUNT[[#This Row],[Акц. РЦ с НДС, ₽]]/ST_MAX_DISCOUNT[[#This Row],[РРЦ с НДС, ₽]]</f>
        <v>0.34993359893758302</v>
      </c>
      <c r="F262" s="5">
        <v>1958</v>
      </c>
      <c r="H262" s="9">
        <v>45962</v>
      </c>
    </row>
    <row r="263" spans="1:8" ht="60" customHeight="1" x14ac:dyDescent="0.25">
      <c r="A263" s="3" t="s">
        <v>268</v>
      </c>
      <c r="B263" s="3" t="s">
        <v>290</v>
      </c>
      <c r="C263" s="4" t="s">
        <v>548</v>
      </c>
      <c r="D263" s="5">
        <v>1273</v>
      </c>
      <c r="E263" s="6">
        <f>1-ST_MAX_DISCOUNT[[#This Row],[Акц. РЦ с НДС, ₽]]/ST_MAX_DISCOUNT[[#This Row],[РРЦ с НДС, ₽]]</f>
        <v>0.75019638648860965</v>
      </c>
      <c r="F263" s="5">
        <v>318</v>
      </c>
      <c r="H263" s="9">
        <v>45962</v>
      </c>
    </row>
    <row r="264" spans="1:8" ht="60" customHeight="1" x14ac:dyDescent="0.25">
      <c r="A264" s="3" t="s">
        <v>269</v>
      </c>
      <c r="B264" s="3" t="s">
        <v>290</v>
      </c>
      <c r="C264" s="4" t="s">
        <v>549</v>
      </c>
      <c r="D264" s="5">
        <v>1364</v>
      </c>
      <c r="E264" s="6">
        <f>1-ST_MAX_DISCOUNT[[#This Row],[Акц. РЦ с НДС, ₽]]/ST_MAX_DISCOUNT[[#This Row],[РРЦ с НДС, ₽]]</f>
        <v>0.5</v>
      </c>
      <c r="F264" s="5">
        <v>682</v>
      </c>
      <c r="H264" s="9">
        <v>45962</v>
      </c>
    </row>
    <row r="265" spans="1:8" ht="60" customHeight="1" x14ac:dyDescent="0.25">
      <c r="A265" s="3" t="s">
        <v>270</v>
      </c>
      <c r="B265" s="3" t="s">
        <v>290</v>
      </c>
      <c r="C265" s="4" t="s">
        <v>550</v>
      </c>
      <c r="D265" s="5">
        <v>1545</v>
      </c>
      <c r="E265" s="6">
        <f>1-ST_MAX_DISCOUNT[[#This Row],[Акц. РЦ с НДС, ₽]]/ST_MAX_DISCOUNT[[#This Row],[РРЦ с НДС, ₽]]</f>
        <v>0.49967637540453069</v>
      </c>
      <c r="F265" s="5">
        <v>773</v>
      </c>
      <c r="H265" s="9">
        <v>45962</v>
      </c>
    </row>
    <row r="266" spans="1:8" ht="60" customHeight="1" x14ac:dyDescent="0.25">
      <c r="A266" s="3" t="s">
        <v>271</v>
      </c>
      <c r="B266" s="3" t="s">
        <v>290</v>
      </c>
      <c r="C266" s="4" t="s">
        <v>551</v>
      </c>
      <c r="D266" s="5">
        <v>1150</v>
      </c>
      <c r="E266" s="6">
        <f>1-ST_MAX_DISCOUNT[[#This Row],[Акц. РЦ с НДС, ₽]]/ST_MAX_DISCOUNT[[#This Row],[РРЦ с НДС, ₽]]</f>
        <v>0.34956521739130431</v>
      </c>
      <c r="F266" s="5">
        <v>748</v>
      </c>
      <c r="H266" s="9">
        <v>45962</v>
      </c>
    </row>
    <row r="267" spans="1:8" ht="60" customHeight="1" x14ac:dyDescent="0.25">
      <c r="A267" s="3" t="s">
        <v>272</v>
      </c>
      <c r="B267" s="3" t="s">
        <v>290</v>
      </c>
      <c r="C267" s="4" t="s">
        <v>552</v>
      </c>
      <c r="D267" s="5">
        <v>854</v>
      </c>
      <c r="E267" s="6">
        <f>1-ST_MAX_DISCOUNT[[#This Row],[Акц. РЦ с НДС, ₽]]/ST_MAX_DISCOUNT[[#This Row],[РРЦ с НДС, ₽]]</f>
        <v>0.74941451990632313</v>
      </c>
      <c r="F267" s="5">
        <v>214</v>
      </c>
      <c r="H267" s="9">
        <v>45962</v>
      </c>
    </row>
    <row r="268" spans="1:8" ht="60" customHeight="1" x14ac:dyDescent="0.25">
      <c r="A268" s="3" t="s">
        <v>273</v>
      </c>
      <c r="B268" s="3" t="s">
        <v>290</v>
      </c>
      <c r="C268" s="4" t="s">
        <v>553</v>
      </c>
      <c r="D268" s="5">
        <v>998</v>
      </c>
      <c r="E268" s="6">
        <f>1-ST_MAX_DISCOUNT[[#This Row],[Акц. РЦ с НДС, ₽]]/ST_MAX_DISCOUNT[[#This Row],[РРЦ с НДС, ₽]]</f>
        <v>0.74949899799599207</v>
      </c>
      <c r="F268" s="5">
        <v>250</v>
      </c>
      <c r="H268" s="9">
        <v>45962</v>
      </c>
    </row>
    <row r="269" spans="1:8" ht="60" customHeight="1" x14ac:dyDescent="0.25">
      <c r="A269" s="3" t="s">
        <v>274</v>
      </c>
      <c r="B269" s="3" t="s">
        <v>290</v>
      </c>
      <c r="C269" s="4" t="s">
        <v>554</v>
      </c>
      <c r="D269" s="5">
        <v>998</v>
      </c>
      <c r="E269" s="6">
        <f>1-ST_MAX_DISCOUNT[[#This Row],[Акц. РЦ с НДС, ₽]]/ST_MAX_DISCOUNT[[#This Row],[РРЦ с НДС, ₽]]</f>
        <v>0.5</v>
      </c>
      <c r="F269" s="5">
        <v>499</v>
      </c>
      <c r="H269" s="9">
        <v>45962</v>
      </c>
    </row>
    <row r="270" spans="1:8" ht="60" customHeight="1" x14ac:dyDescent="0.25">
      <c r="A270" s="3" t="s">
        <v>275</v>
      </c>
      <c r="B270" s="3" t="s">
        <v>290</v>
      </c>
      <c r="C270" s="4" t="s">
        <v>555</v>
      </c>
      <c r="D270" s="5">
        <v>1083</v>
      </c>
      <c r="E270" s="6">
        <f>1-ST_MAX_DISCOUNT[[#This Row],[Акц. РЦ с НДС, ₽]]/ST_MAX_DISCOUNT[[#This Row],[РРЦ с НДС, ₽]]</f>
        <v>0.34995383194829177</v>
      </c>
      <c r="F270" s="5">
        <v>704</v>
      </c>
      <c r="H270" s="9">
        <v>45962</v>
      </c>
    </row>
    <row r="271" spans="1:8" ht="60" customHeight="1" x14ac:dyDescent="0.25">
      <c r="A271" s="3" t="s">
        <v>276</v>
      </c>
      <c r="B271" s="3" t="s">
        <v>290</v>
      </c>
      <c r="C271" s="4" t="s">
        <v>556</v>
      </c>
      <c r="D271" s="5">
        <v>928</v>
      </c>
      <c r="E271" s="6">
        <f>1-ST_MAX_DISCOUNT[[#This Row],[Акц. РЦ с НДС, ₽]]/ST_MAX_DISCOUNT[[#This Row],[РРЦ с НДС, ₽]]</f>
        <v>0.35021551724137934</v>
      </c>
      <c r="F271" s="5">
        <v>603</v>
      </c>
      <c r="H271" s="9">
        <v>45962</v>
      </c>
    </row>
    <row r="272" spans="1:8" ht="60" customHeight="1" x14ac:dyDescent="0.25">
      <c r="A272" s="3" t="s">
        <v>277</v>
      </c>
      <c r="B272" s="3" t="s">
        <v>290</v>
      </c>
      <c r="C272" s="4" t="s">
        <v>557</v>
      </c>
      <c r="D272" s="5">
        <v>1564</v>
      </c>
      <c r="E272" s="6">
        <f>1-ST_MAX_DISCOUNT[[#This Row],[Акц. РЦ с НДС, ₽]]/ST_MAX_DISCOUNT[[#This Row],[РРЦ с НДС, ₽]]</f>
        <v>0.34974424552429673</v>
      </c>
      <c r="F272" s="5">
        <v>1017</v>
      </c>
      <c r="H272" s="9">
        <v>45962</v>
      </c>
    </row>
    <row r="273" spans="1:8" ht="60" customHeight="1" x14ac:dyDescent="0.25">
      <c r="A273" s="3" t="s">
        <v>278</v>
      </c>
      <c r="B273" s="3" t="s">
        <v>290</v>
      </c>
      <c r="C273" s="4" t="s">
        <v>558</v>
      </c>
      <c r="D273" s="5">
        <v>2884</v>
      </c>
      <c r="E273" s="6">
        <f>1-ST_MAX_DISCOUNT[[#This Row],[Акц. РЦ с НДС, ₽]]/ST_MAX_DISCOUNT[[#This Row],[РРЦ с НДС, ₽]]</f>
        <v>0.75</v>
      </c>
      <c r="F273" s="5">
        <v>721</v>
      </c>
      <c r="H273" s="9">
        <v>45962</v>
      </c>
    </row>
    <row r="274" spans="1:8" ht="60" customHeight="1" x14ac:dyDescent="0.25">
      <c r="A274" s="3" t="s">
        <v>279</v>
      </c>
      <c r="B274" s="3" t="s">
        <v>290</v>
      </c>
      <c r="C274" s="4" t="s">
        <v>559</v>
      </c>
      <c r="D274" s="5">
        <v>3556</v>
      </c>
      <c r="E274" s="6">
        <f>1-ST_MAX_DISCOUNT[[#This Row],[Акц. РЦ с НДС, ₽]]/ST_MAX_DISCOUNT[[#This Row],[РРЦ с НДС, ₽]]</f>
        <v>0.35011248593925759</v>
      </c>
      <c r="F274" s="5">
        <v>2311</v>
      </c>
      <c r="H274" s="9">
        <v>45962</v>
      </c>
    </row>
    <row r="275" spans="1:8" ht="60" customHeight="1" x14ac:dyDescent="0.25">
      <c r="A275" s="3" t="s">
        <v>280</v>
      </c>
      <c r="B275" s="3" t="s">
        <v>290</v>
      </c>
      <c r="C275" s="4" t="s">
        <v>560</v>
      </c>
      <c r="D275" s="5">
        <v>131</v>
      </c>
      <c r="E275" s="6">
        <f>1-ST_MAX_DISCOUNT[[#This Row],[Акц. РЦ с НДС, ₽]]/ST_MAX_DISCOUNT[[#This Row],[РРЦ с НДС, ₽]]</f>
        <v>0.35114503816793896</v>
      </c>
      <c r="F275" s="5">
        <v>85</v>
      </c>
      <c r="H275" s="9">
        <v>45962</v>
      </c>
    </row>
  </sheetData>
  <phoneticPr fontId="13" type="noConversion"/>
  <conditionalFormatting sqref="G2">
    <cfRule type="containsText" dxfId="0" priority="1" operator="containsText" text="PROMOTION">
      <formula>NOT(ISERROR(SEARCH("PROMOTION",G2)))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W l Y W 2 G Q 1 h m k A A A A 9 g A A A B I A H A B D b 2 5 m a W c v U G F j a 2 F n Z S 5 4 b W w g o h g A K K A U A A A A A A A A A A A A A A A A A A A A A A A A A A A A h Y 9 L D o I w A E S v Q r q n H z R K S C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M 0 j m K c Q U j Z C W S n + F Z N j 7 b H 8 g X f j G e S O Z 8 f F 6 S 9 E Y K X p / Y A 9 Q S w M E F A A C A A g A M W l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p W F s o i k e 4 D g A A A B E A A A A T A B w A R m 9 y b X V s Y X M v U 2 V j d G l v b j E u b S C i G A A o o B Q A A A A A A A A A A A A A A A A A A A A A A A A A A A A r T k 0 u y c z P U w i G 0 I b W A F B L A Q I t A B Q A A g A I A D F p W F t h k N Y Z p A A A A P Y A A A A S A A A A A A A A A A A A A A A A A A A A A A B D b 2 5 m a W c v U G F j a 2 F n Z S 5 4 b W x Q S w E C L Q A U A A I A C A A x a V h b D 8 r p q 6 Q A A A D p A A A A E w A A A A A A A A A A A A A A A A D w A A A A W 0 N v b n R l b n R f V H l w Z X N d L n h t b F B L A Q I t A B Q A A g A I A D F p W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z B q M o V T I G T 5 4 U I Q b R x B 4 j A A A A A A I A A A A A A A N m A A D A A A A A E A A A A I c f 2 x x i 2 U 1 g I + u h l S C Z u l U A A A A A B I A A A K A A A A A Q A A A A u N P N l u d m T T G Q 2 C 9 s K e 7 6 n V A A A A A 1 O u a l s J y 2 A g J D 5 2 U P j x B G E u z S d D I v r M J M a N T i R + g S C l n q 3 k 7 r 8 + A s j s R n W a u 8 f P 2 S o m 7 Y F 3 S k E d / g 6 u v U k + A p I B E b L W n 5 n 7 z e N y J x p 9 q k n B Q A A A D 4 x g o V Q D R 8 E r H m H s N 9 Q e D V D x x p E w = = < / D a t a M a s h u p > 
</file>

<file path=customXml/itemProps1.xml><?xml version="1.0" encoding="utf-8"?>
<ds:datastoreItem xmlns:ds="http://schemas.openxmlformats.org/officeDocument/2006/customXml" ds:itemID="{F477FD61-C480-4623-BE70-5ABCA9C255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СКИДКИ НА МАКСИМУМЕ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Акция Скидки на MAXIмуме 2025</dc:title>
  <dc:creator>Алекснин Юрий Андреевич</dc:creator>
  <cp:keywords>opttools.ru</cp:keywords>
  <cp:lastModifiedBy>Дударев А.В.</cp:lastModifiedBy>
  <dcterms:created xsi:type="dcterms:W3CDTF">2023-09-21T10:33:28Z</dcterms:created>
  <dcterms:modified xsi:type="dcterms:W3CDTF">2025-10-31T20:29:35Z</dcterms:modified>
</cp:coreProperties>
</file>