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0" yWindow="675" windowWidth="27315" windowHeight="12030"/>
  </bookViews>
  <sheets>
    <sheet name="HEYTEC" sheetId="1" r:id="rId1"/>
  </sheets>
  <externalReferences>
    <externalReference r:id="rId2"/>
  </externalReferences>
  <definedNames>
    <definedName name="_xlnm._FilterDatabase" localSheetId="0" hidden="1">HEYTEC!$A$6:$N$818</definedName>
    <definedName name="Курс_€">[1]EURORATE!$B$1</definedName>
  </definedNames>
  <calcPr calcId="145621"/>
</workbook>
</file>

<file path=xl/calcChain.xml><?xml version="1.0" encoding="utf-8"?>
<calcChain xmlns="http://schemas.openxmlformats.org/spreadsheetml/2006/main">
  <c r="L818" i="1" l="1"/>
  <c r="F818" i="1"/>
  <c r="A818" i="1"/>
  <c r="L817" i="1"/>
  <c r="F817" i="1"/>
  <c r="A817" i="1"/>
  <c r="L816" i="1"/>
  <c r="F816" i="1"/>
  <c r="A816" i="1"/>
  <c r="L815" i="1"/>
  <c r="F815" i="1"/>
  <c r="A815" i="1" s="1"/>
  <c r="L814" i="1"/>
  <c r="F814" i="1"/>
  <c r="A814" i="1"/>
  <c r="L813" i="1"/>
  <c r="F813" i="1"/>
  <c r="A813" i="1" s="1"/>
  <c r="L812" i="1"/>
  <c r="F812" i="1"/>
  <c r="A812" i="1"/>
  <c r="L811" i="1"/>
  <c r="F811" i="1"/>
  <c r="A811" i="1"/>
  <c r="L810" i="1"/>
  <c r="F810" i="1"/>
  <c r="A810" i="1" s="1"/>
  <c r="L809" i="1"/>
  <c r="F809" i="1"/>
  <c r="A809" i="1"/>
  <c r="L808" i="1"/>
  <c r="F808" i="1"/>
  <c r="A808" i="1"/>
  <c r="L807" i="1"/>
  <c r="F807" i="1"/>
  <c r="A807" i="1"/>
  <c r="L806" i="1"/>
  <c r="F806" i="1"/>
  <c r="A806" i="1"/>
  <c r="L805" i="1"/>
  <c r="F805" i="1"/>
  <c r="A805" i="1" s="1"/>
  <c r="L804" i="1"/>
  <c r="F804" i="1"/>
  <c r="A804" i="1"/>
  <c r="L803" i="1"/>
  <c r="F803" i="1"/>
  <c r="A803" i="1" s="1"/>
  <c r="L802" i="1"/>
  <c r="F802" i="1"/>
  <c r="A802" i="1"/>
  <c r="L801" i="1"/>
  <c r="F801" i="1"/>
  <c r="A801" i="1" s="1"/>
  <c r="L800" i="1"/>
  <c r="F800" i="1"/>
  <c r="A800" i="1"/>
  <c r="L799" i="1"/>
  <c r="F799" i="1"/>
  <c r="A799" i="1"/>
  <c r="L798" i="1"/>
  <c r="F798" i="1"/>
  <c r="A798" i="1"/>
  <c r="L797" i="1"/>
  <c r="F797" i="1"/>
  <c r="A797" i="1"/>
  <c r="L796" i="1"/>
  <c r="F796" i="1"/>
  <c r="A796" i="1"/>
  <c r="L795" i="1"/>
  <c r="F795" i="1"/>
  <c r="A795" i="1" s="1"/>
  <c r="L794" i="1"/>
  <c r="F794" i="1"/>
  <c r="A794" i="1"/>
  <c r="L793" i="1"/>
  <c r="F793" i="1"/>
  <c r="A793" i="1" s="1"/>
  <c r="L792" i="1"/>
  <c r="F792" i="1"/>
  <c r="A792" i="1"/>
  <c r="L791" i="1"/>
  <c r="F791" i="1"/>
  <c r="A791" i="1"/>
  <c r="L790" i="1"/>
  <c r="F790" i="1"/>
  <c r="A790" i="1"/>
  <c r="L789" i="1"/>
  <c r="F789" i="1"/>
  <c r="A789" i="1"/>
  <c r="L788" i="1"/>
  <c r="F788" i="1"/>
  <c r="A788" i="1"/>
  <c r="L787" i="1"/>
  <c r="F787" i="1"/>
  <c r="A787" i="1"/>
  <c r="L786" i="1"/>
  <c r="F786" i="1"/>
  <c r="A786" i="1" s="1"/>
  <c r="L785" i="1"/>
  <c r="F785" i="1"/>
  <c r="A785" i="1" s="1"/>
  <c r="L784" i="1"/>
  <c r="F784" i="1"/>
  <c r="A784" i="1"/>
  <c r="L783" i="1"/>
  <c r="F783" i="1"/>
  <c r="A783" i="1"/>
  <c r="L782" i="1"/>
  <c r="F782" i="1"/>
  <c r="A782" i="1" s="1"/>
  <c r="L781" i="1"/>
  <c r="F781" i="1"/>
  <c r="A781" i="1"/>
  <c r="L780" i="1"/>
  <c r="F780" i="1"/>
  <c r="A780" i="1" s="1"/>
  <c r="L779" i="1"/>
  <c r="F779" i="1"/>
  <c r="A779" i="1"/>
  <c r="L778" i="1"/>
  <c r="F778" i="1"/>
  <c r="A778" i="1"/>
  <c r="L777" i="1"/>
  <c r="F777" i="1"/>
  <c r="A777" i="1"/>
  <c r="L776" i="1"/>
  <c r="F776" i="1"/>
  <c r="A776" i="1"/>
  <c r="L775" i="1"/>
  <c r="F775" i="1"/>
  <c r="A775" i="1"/>
  <c r="L774" i="1"/>
  <c r="F774" i="1"/>
  <c r="A774" i="1"/>
  <c r="L773" i="1"/>
  <c r="F773" i="1"/>
  <c r="A773" i="1"/>
  <c r="L772" i="1"/>
  <c r="F772" i="1"/>
  <c r="A772" i="1"/>
  <c r="L771" i="1"/>
  <c r="F771" i="1"/>
  <c r="A771" i="1"/>
  <c r="L770" i="1"/>
  <c r="F770" i="1"/>
  <c r="A770" i="1"/>
  <c r="L769" i="1"/>
  <c r="F769" i="1"/>
  <c r="A769" i="1"/>
  <c r="L768" i="1"/>
  <c r="F768" i="1"/>
  <c r="A768" i="1" s="1"/>
  <c r="L767" i="1"/>
  <c r="F767" i="1"/>
  <c r="A767" i="1"/>
  <c r="L766" i="1"/>
  <c r="F766" i="1"/>
  <c r="A766" i="1"/>
  <c r="L765" i="1"/>
  <c r="F765" i="1"/>
  <c r="A765" i="1"/>
  <c r="L764" i="1"/>
  <c r="F764" i="1"/>
  <c r="A764" i="1"/>
  <c r="L763" i="1"/>
  <c r="F763" i="1"/>
  <c r="A763" i="1"/>
  <c r="L762" i="1"/>
  <c r="F762" i="1"/>
  <c r="A762" i="1"/>
  <c r="L761" i="1"/>
  <c r="F761" i="1"/>
  <c r="A761" i="1"/>
  <c r="L760" i="1"/>
  <c r="F760" i="1"/>
  <c r="A760" i="1"/>
  <c r="L759" i="1"/>
  <c r="F759" i="1"/>
  <c r="A759" i="1"/>
  <c r="L758" i="1"/>
  <c r="F758" i="1"/>
  <c r="A758" i="1"/>
  <c r="L757" i="1"/>
  <c r="F757" i="1"/>
  <c r="A757" i="1"/>
  <c r="L756" i="1"/>
  <c r="F756" i="1"/>
  <c r="A756" i="1"/>
  <c r="L755" i="1"/>
  <c r="F755" i="1"/>
  <c r="A755" i="1"/>
  <c r="L754" i="1"/>
  <c r="F754" i="1"/>
  <c r="A754" i="1"/>
  <c r="L753" i="1"/>
  <c r="F753" i="1"/>
  <c r="A753" i="1"/>
  <c r="L752" i="1"/>
  <c r="F752" i="1"/>
  <c r="A752" i="1" s="1"/>
  <c r="L751" i="1"/>
  <c r="F751" i="1"/>
  <c r="A751" i="1"/>
  <c r="L750" i="1"/>
  <c r="F750" i="1"/>
  <c r="A750" i="1" s="1"/>
  <c r="L749" i="1"/>
  <c r="F749" i="1"/>
  <c r="A749" i="1"/>
  <c r="L748" i="1"/>
  <c r="F748" i="1"/>
  <c r="A748" i="1"/>
  <c r="L747" i="1"/>
  <c r="F747" i="1"/>
  <c r="A747" i="1" s="1"/>
  <c r="L746" i="1"/>
  <c r="F746" i="1"/>
  <c r="A746" i="1"/>
  <c r="L745" i="1"/>
  <c r="F745" i="1"/>
  <c r="A745" i="1"/>
  <c r="L744" i="1"/>
  <c r="F744" i="1"/>
  <c r="A744" i="1"/>
  <c r="L743" i="1"/>
  <c r="F743" i="1"/>
  <c r="A743" i="1"/>
  <c r="L742" i="1"/>
  <c r="F742" i="1"/>
  <c r="A742" i="1"/>
  <c r="L741" i="1"/>
  <c r="F741" i="1"/>
  <c r="A741" i="1"/>
  <c r="L740" i="1"/>
  <c r="F740" i="1"/>
  <c r="A740" i="1" s="1"/>
  <c r="L739" i="1"/>
  <c r="F739" i="1"/>
  <c r="A739" i="1"/>
  <c r="L738" i="1"/>
  <c r="F738" i="1"/>
  <c r="A738" i="1"/>
  <c r="L737" i="1"/>
  <c r="F737" i="1"/>
  <c r="A737" i="1" s="1"/>
  <c r="L736" i="1"/>
  <c r="F736" i="1"/>
  <c r="A736" i="1"/>
  <c r="L735" i="1"/>
  <c r="F735" i="1"/>
  <c r="A735" i="1" s="1"/>
  <c r="L734" i="1"/>
  <c r="F734" i="1"/>
  <c r="A734" i="1"/>
  <c r="L733" i="1"/>
  <c r="F733" i="1"/>
  <c r="A733" i="1" s="1"/>
  <c r="L732" i="1"/>
  <c r="F732" i="1"/>
  <c r="A732" i="1"/>
  <c r="L731" i="1"/>
  <c r="F731" i="1"/>
  <c r="A731" i="1"/>
  <c r="L730" i="1"/>
  <c r="F730" i="1"/>
  <c r="A730" i="1" s="1"/>
  <c r="L729" i="1"/>
  <c r="F729" i="1"/>
  <c r="A729" i="1" s="1"/>
  <c r="L728" i="1"/>
  <c r="F728" i="1"/>
  <c r="A728" i="1"/>
  <c r="L727" i="1"/>
  <c r="F727" i="1"/>
  <c r="A727" i="1"/>
  <c r="L726" i="1"/>
  <c r="F726" i="1"/>
  <c r="A726" i="1"/>
  <c r="L725" i="1"/>
  <c r="F725" i="1"/>
  <c r="A725" i="1"/>
  <c r="L724" i="1"/>
  <c r="F724" i="1"/>
  <c r="A724" i="1"/>
  <c r="L723" i="1"/>
  <c r="F723" i="1"/>
  <c r="A723" i="1"/>
  <c r="L722" i="1"/>
  <c r="F722" i="1"/>
  <c r="A722" i="1"/>
  <c r="L721" i="1"/>
  <c r="F721" i="1"/>
  <c r="A721" i="1"/>
  <c r="L720" i="1"/>
  <c r="F720" i="1"/>
  <c r="A720" i="1"/>
  <c r="L719" i="1"/>
  <c r="F719" i="1"/>
  <c r="A719" i="1"/>
  <c r="L718" i="1"/>
  <c r="F718" i="1"/>
  <c r="A718" i="1"/>
  <c r="L717" i="1"/>
  <c r="F717" i="1"/>
  <c r="A717" i="1" s="1"/>
  <c r="L716" i="1"/>
  <c r="F716" i="1"/>
  <c r="A716" i="1"/>
  <c r="L715" i="1"/>
  <c r="F715" i="1"/>
  <c r="A715" i="1"/>
  <c r="L714" i="1"/>
  <c r="F714" i="1"/>
  <c r="A714" i="1" s="1"/>
  <c r="L713" i="1"/>
  <c r="F713" i="1"/>
  <c r="A713" i="1"/>
  <c r="L712" i="1"/>
  <c r="F712" i="1"/>
  <c r="A712" i="1" s="1"/>
  <c r="L711" i="1"/>
  <c r="F711" i="1"/>
  <c r="A711" i="1"/>
  <c r="L710" i="1"/>
  <c r="F710" i="1"/>
  <c r="A710" i="1" s="1"/>
  <c r="L709" i="1"/>
  <c r="F709" i="1"/>
  <c r="A709" i="1" s="1"/>
  <c r="L708" i="1"/>
  <c r="F708" i="1"/>
  <c r="A708" i="1"/>
  <c r="L707" i="1"/>
  <c r="F707" i="1"/>
  <c r="A707" i="1"/>
  <c r="L706" i="1"/>
  <c r="F706" i="1"/>
  <c r="A706" i="1"/>
  <c r="L705" i="1"/>
  <c r="F705" i="1"/>
  <c r="A705" i="1" s="1"/>
  <c r="L704" i="1"/>
  <c r="F704" i="1"/>
  <c r="A704" i="1"/>
  <c r="L703" i="1"/>
  <c r="F703" i="1"/>
  <c r="A703" i="1" s="1"/>
  <c r="L702" i="1"/>
  <c r="F702" i="1"/>
  <c r="A702" i="1" s="1"/>
  <c r="L701" i="1"/>
  <c r="F701" i="1"/>
  <c r="A701" i="1"/>
  <c r="L700" i="1"/>
  <c r="F700" i="1"/>
  <c r="A700" i="1"/>
  <c r="L699" i="1"/>
  <c r="F699" i="1"/>
  <c r="A699" i="1" s="1"/>
  <c r="L698" i="1"/>
  <c r="F698" i="1"/>
  <c r="A698" i="1"/>
  <c r="L697" i="1"/>
  <c r="F697" i="1"/>
  <c r="A697" i="1"/>
  <c r="L696" i="1"/>
  <c r="F696" i="1"/>
  <c r="A696" i="1"/>
  <c r="L695" i="1"/>
  <c r="F695" i="1"/>
  <c r="A695" i="1"/>
  <c r="L694" i="1"/>
  <c r="F694" i="1"/>
  <c r="A694" i="1" s="1"/>
  <c r="L693" i="1"/>
  <c r="F693" i="1"/>
  <c r="A693" i="1"/>
  <c r="L692" i="1"/>
  <c r="F692" i="1"/>
  <c r="A692" i="1"/>
  <c r="L691" i="1"/>
  <c r="F691" i="1"/>
  <c r="A691" i="1"/>
  <c r="L690" i="1"/>
  <c r="F690" i="1"/>
  <c r="A690" i="1"/>
  <c r="L689" i="1"/>
  <c r="F689" i="1"/>
  <c r="A689" i="1"/>
  <c r="L688" i="1"/>
  <c r="F688" i="1"/>
  <c r="A688" i="1"/>
  <c r="L687" i="1"/>
  <c r="F687" i="1"/>
  <c r="A687" i="1"/>
  <c r="L686" i="1"/>
  <c r="F686" i="1"/>
  <c r="A686" i="1"/>
  <c r="L685" i="1"/>
  <c r="F685" i="1"/>
  <c r="A685" i="1" s="1"/>
  <c r="L684" i="1"/>
  <c r="F684" i="1"/>
  <c r="A684" i="1" s="1"/>
  <c r="L683" i="1"/>
  <c r="F683" i="1"/>
  <c r="A683" i="1" s="1"/>
  <c r="L682" i="1"/>
  <c r="F682" i="1"/>
  <c r="A682" i="1"/>
  <c r="L681" i="1"/>
  <c r="F681" i="1"/>
  <c r="A681" i="1" s="1"/>
  <c r="L680" i="1"/>
  <c r="F680" i="1"/>
  <c r="A680" i="1"/>
  <c r="L679" i="1"/>
  <c r="F679" i="1"/>
  <c r="A679" i="1"/>
  <c r="L678" i="1"/>
  <c r="F678" i="1"/>
  <c r="A678" i="1"/>
  <c r="L677" i="1"/>
  <c r="F677" i="1"/>
  <c r="A677" i="1"/>
  <c r="L676" i="1"/>
  <c r="F676" i="1"/>
  <c r="A676" i="1"/>
  <c r="L675" i="1"/>
  <c r="F675" i="1"/>
  <c r="A675" i="1" s="1"/>
  <c r="L674" i="1"/>
  <c r="F674" i="1"/>
  <c r="A674" i="1" s="1"/>
  <c r="L673" i="1"/>
  <c r="F673" i="1"/>
  <c r="A673" i="1"/>
  <c r="L672" i="1"/>
  <c r="F672" i="1"/>
  <c r="A672" i="1"/>
  <c r="L671" i="1"/>
  <c r="F671" i="1"/>
  <c r="A671" i="1" s="1"/>
  <c r="L670" i="1"/>
  <c r="F670" i="1"/>
  <c r="A670" i="1"/>
  <c r="L669" i="1"/>
  <c r="F669" i="1"/>
  <c r="A669" i="1"/>
  <c r="L668" i="1"/>
  <c r="F668" i="1"/>
  <c r="A668" i="1"/>
  <c r="L667" i="1"/>
  <c r="F667" i="1"/>
  <c r="A667" i="1"/>
  <c r="L666" i="1"/>
  <c r="F666" i="1"/>
  <c r="A666" i="1"/>
  <c r="L665" i="1"/>
  <c r="F665" i="1"/>
  <c r="A665" i="1"/>
  <c r="L664" i="1"/>
  <c r="F664" i="1"/>
  <c r="A664" i="1"/>
  <c r="L663" i="1"/>
  <c r="F663" i="1"/>
  <c r="A663" i="1" s="1"/>
  <c r="L662" i="1"/>
  <c r="F662" i="1"/>
  <c r="A662" i="1"/>
  <c r="L661" i="1"/>
  <c r="F661" i="1"/>
  <c r="A661" i="1" s="1"/>
  <c r="L660" i="1"/>
  <c r="F660" i="1"/>
  <c r="A660" i="1"/>
  <c r="L659" i="1"/>
  <c r="F659" i="1"/>
  <c r="A659" i="1"/>
  <c r="L658" i="1"/>
  <c r="F658" i="1"/>
  <c r="A658" i="1" s="1"/>
  <c r="L657" i="1"/>
  <c r="F657" i="1"/>
  <c r="A657" i="1"/>
  <c r="L656" i="1"/>
  <c r="F656" i="1"/>
  <c r="A656" i="1" s="1"/>
  <c r="L655" i="1"/>
  <c r="F655" i="1"/>
  <c r="A655" i="1" s="1"/>
  <c r="L654" i="1"/>
  <c r="F654" i="1"/>
  <c r="A654" i="1"/>
  <c r="L653" i="1"/>
  <c r="F653" i="1"/>
  <c r="A653" i="1"/>
  <c r="L652" i="1"/>
  <c r="F652" i="1"/>
  <c r="A652" i="1"/>
  <c r="L651" i="1"/>
  <c r="F651" i="1"/>
  <c r="A651" i="1"/>
  <c r="L650" i="1"/>
  <c r="F650" i="1"/>
  <c r="A650" i="1"/>
  <c r="L649" i="1"/>
  <c r="F649" i="1"/>
  <c r="A649" i="1"/>
  <c r="L648" i="1"/>
  <c r="F648" i="1"/>
  <c r="A648" i="1" s="1"/>
  <c r="L647" i="1"/>
  <c r="F647" i="1"/>
  <c r="A647" i="1"/>
  <c r="L646" i="1"/>
  <c r="F646" i="1"/>
  <c r="A646" i="1"/>
  <c r="L645" i="1"/>
  <c r="F645" i="1"/>
  <c r="A645" i="1"/>
  <c r="L644" i="1"/>
  <c r="F644" i="1"/>
  <c r="A644" i="1"/>
  <c r="L643" i="1"/>
  <c r="F643" i="1"/>
  <c r="A643" i="1" s="1"/>
  <c r="L642" i="1"/>
  <c r="F642" i="1"/>
  <c r="A642" i="1" s="1"/>
  <c r="L641" i="1"/>
  <c r="F641" i="1"/>
  <c r="A641" i="1"/>
  <c r="L640" i="1"/>
  <c r="F640" i="1"/>
  <c r="A640" i="1"/>
  <c r="L639" i="1"/>
  <c r="F639" i="1"/>
  <c r="A639" i="1" s="1"/>
  <c r="L638" i="1"/>
  <c r="F638" i="1"/>
  <c r="A638" i="1"/>
  <c r="L637" i="1"/>
  <c r="F637" i="1"/>
  <c r="A637" i="1"/>
  <c r="L636" i="1"/>
  <c r="F636" i="1"/>
  <c r="A636" i="1"/>
  <c r="L635" i="1"/>
  <c r="F635" i="1"/>
  <c r="A635" i="1"/>
  <c r="L634" i="1"/>
  <c r="F634" i="1"/>
  <c r="A634" i="1"/>
  <c r="L633" i="1"/>
  <c r="F633" i="1"/>
  <c r="A633" i="1"/>
  <c r="L632" i="1"/>
  <c r="F632" i="1"/>
  <c r="A632" i="1"/>
  <c r="L631" i="1"/>
  <c r="F631" i="1"/>
  <c r="A631" i="1"/>
  <c r="L630" i="1"/>
  <c r="F630" i="1"/>
  <c r="A630" i="1"/>
  <c r="L629" i="1"/>
  <c r="F629" i="1"/>
  <c r="A629" i="1"/>
  <c r="L628" i="1"/>
  <c r="F628" i="1"/>
  <c r="A628" i="1"/>
  <c r="L627" i="1"/>
  <c r="F627" i="1"/>
  <c r="A627" i="1"/>
  <c r="L626" i="1"/>
  <c r="F626" i="1"/>
  <c r="A626" i="1"/>
  <c r="L625" i="1"/>
  <c r="F625" i="1"/>
  <c r="A625" i="1"/>
  <c r="L624" i="1"/>
  <c r="F624" i="1"/>
  <c r="A624" i="1"/>
  <c r="L623" i="1"/>
  <c r="F623" i="1"/>
  <c r="A623" i="1"/>
  <c r="L622" i="1"/>
  <c r="F622" i="1"/>
  <c r="A622" i="1"/>
  <c r="L621" i="1"/>
  <c r="F621" i="1"/>
  <c r="A621" i="1"/>
  <c r="L620" i="1"/>
  <c r="F620" i="1"/>
  <c r="A620" i="1"/>
  <c r="L619" i="1"/>
  <c r="F619" i="1"/>
  <c r="A619" i="1"/>
  <c r="L618" i="1"/>
  <c r="F618" i="1"/>
  <c r="A618" i="1" s="1"/>
  <c r="L617" i="1"/>
  <c r="F617" i="1"/>
  <c r="A617" i="1"/>
  <c r="L616" i="1"/>
  <c r="F616" i="1"/>
  <c r="A616" i="1"/>
  <c r="L615" i="1"/>
  <c r="F615" i="1"/>
  <c r="A615" i="1" s="1"/>
  <c r="L614" i="1"/>
  <c r="F614" i="1"/>
  <c r="A614" i="1" s="1"/>
  <c r="L613" i="1"/>
  <c r="F613" i="1"/>
  <c r="A613" i="1" s="1"/>
  <c r="L612" i="1"/>
  <c r="F612" i="1"/>
  <c r="A612" i="1"/>
  <c r="L611" i="1"/>
  <c r="F611" i="1"/>
  <c r="A611" i="1"/>
  <c r="L610" i="1"/>
  <c r="F610" i="1"/>
  <c r="A610" i="1"/>
  <c r="L609" i="1"/>
  <c r="F609" i="1"/>
  <c r="A609" i="1"/>
  <c r="L608" i="1"/>
  <c r="F608" i="1"/>
  <c r="A608" i="1" s="1"/>
  <c r="L607" i="1"/>
  <c r="F607" i="1"/>
  <c r="A607" i="1"/>
  <c r="L606" i="1"/>
  <c r="F606" i="1"/>
  <c r="A606" i="1"/>
  <c r="L605" i="1"/>
  <c r="F605" i="1"/>
  <c r="A605" i="1" s="1"/>
  <c r="L604" i="1"/>
  <c r="F604" i="1"/>
  <c r="A604" i="1"/>
  <c r="L603" i="1"/>
  <c r="F603" i="1"/>
  <c r="A603" i="1"/>
  <c r="L602" i="1"/>
  <c r="F602" i="1"/>
  <c r="A602" i="1"/>
  <c r="L601" i="1"/>
  <c r="F601" i="1"/>
  <c r="A601" i="1"/>
  <c r="L600" i="1"/>
  <c r="F600" i="1"/>
  <c r="A600" i="1"/>
  <c r="L599" i="1"/>
  <c r="F599" i="1"/>
  <c r="A599" i="1"/>
  <c r="L598" i="1"/>
  <c r="F598" i="1"/>
  <c r="A598" i="1"/>
  <c r="L597" i="1"/>
  <c r="F597" i="1"/>
  <c r="A597" i="1"/>
  <c r="L596" i="1"/>
  <c r="F596" i="1"/>
  <c r="A596" i="1"/>
  <c r="L595" i="1"/>
  <c r="F595" i="1"/>
  <c r="A595" i="1"/>
  <c r="L594" i="1"/>
  <c r="F594" i="1"/>
  <c r="A594" i="1" s="1"/>
  <c r="L593" i="1"/>
  <c r="F593" i="1"/>
  <c r="A593" i="1"/>
  <c r="L592" i="1"/>
  <c r="F592" i="1"/>
  <c r="A592" i="1"/>
  <c r="L591" i="1"/>
  <c r="F591" i="1"/>
  <c r="A591" i="1"/>
  <c r="L590" i="1"/>
  <c r="F590" i="1"/>
  <c r="A590" i="1"/>
  <c r="L589" i="1"/>
  <c r="F589" i="1"/>
  <c r="A589" i="1"/>
  <c r="L588" i="1"/>
  <c r="F588" i="1"/>
  <c r="A588" i="1"/>
  <c r="L587" i="1"/>
  <c r="F587" i="1"/>
  <c r="A587" i="1"/>
  <c r="L586" i="1"/>
  <c r="F586" i="1"/>
  <c r="A586" i="1"/>
  <c r="L585" i="1"/>
  <c r="F585" i="1"/>
  <c r="A585" i="1"/>
  <c r="L584" i="1"/>
  <c r="F584" i="1"/>
  <c r="A584" i="1" s="1"/>
  <c r="L583" i="1"/>
  <c r="F583" i="1"/>
  <c r="A583" i="1"/>
  <c r="L582" i="1"/>
  <c r="F582" i="1"/>
  <c r="A582" i="1"/>
  <c r="L581" i="1"/>
  <c r="F581" i="1"/>
  <c r="A581" i="1"/>
  <c r="L580" i="1"/>
  <c r="F580" i="1"/>
  <c r="A580" i="1"/>
  <c r="L579" i="1"/>
  <c r="F579" i="1"/>
  <c r="A579" i="1"/>
  <c r="L578" i="1"/>
  <c r="F578" i="1"/>
  <c r="A578" i="1"/>
  <c r="L577" i="1"/>
  <c r="F577" i="1"/>
  <c r="A577" i="1"/>
  <c r="L576" i="1"/>
  <c r="F576" i="1"/>
  <c r="A576" i="1"/>
  <c r="L575" i="1"/>
  <c r="F575" i="1"/>
  <c r="A575" i="1"/>
  <c r="L574" i="1"/>
  <c r="F574" i="1"/>
  <c r="A574" i="1" s="1"/>
  <c r="L573" i="1"/>
  <c r="F573" i="1"/>
  <c r="A573" i="1"/>
  <c r="L572" i="1"/>
  <c r="F572" i="1"/>
  <c r="A572" i="1"/>
  <c r="L571" i="1"/>
  <c r="F571" i="1"/>
  <c r="A571" i="1"/>
  <c r="L570" i="1"/>
  <c r="F570" i="1"/>
  <c r="A570" i="1"/>
  <c r="L569" i="1"/>
  <c r="F569" i="1"/>
  <c r="A569" i="1"/>
  <c r="L568" i="1"/>
  <c r="F568" i="1"/>
  <c r="A568" i="1"/>
  <c r="L567" i="1"/>
  <c r="F567" i="1"/>
  <c r="A567" i="1"/>
  <c r="L566" i="1"/>
  <c r="F566" i="1"/>
  <c r="A566" i="1"/>
  <c r="L565" i="1"/>
  <c r="F565" i="1"/>
  <c r="A565" i="1" s="1"/>
  <c r="L564" i="1"/>
  <c r="F564" i="1"/>
  <c r="A564" i="1"/>
  <c r="L563" i="1"/>
  <c r="F563" i="1"/>
  <c r="A563" i="1"/>
  <c r="L562" i="1"/>
  <c r="F562" i="1"/>
  <c r="A562" i="1"/>
  <c r="L561" i="1"/>
  <c r="F561" i="1"/>
  <c r="A561" i="1"/>
  <c r="L560" i="1"/>
  <c r="F560" i="1"/>
  <c r="A560" i="1"/>
  <c r="L559" i="1"/>
  <c r="F559" i="1"/>
  <c r="A559" i="1"/>
  <c r="L558" i="1"/>
  <c r="F558" i="1"/>
  <c r="A558" i="1"/>
  <c r="L557" i="1"/>
  <c r="F557" i="1"/>
  <c r="A557" i="1"/>
  <c r="L556" i="1"/>
  <c r="F556" i="1"/>
  <c r="A556" i="1" s="1"/>
  <c r="L555" i="1"/>
  <c r="F555" i="1"/>
  <c r="A555" i="1"/>
  <c r="L554" i="1"/>
  <c r="F554" i="1"/>
  <c r="A554" i="1"/>
  <c r="L553" i="1"/>
  <c r="F553" i="1"/>
  <c r="A553" i="1" s="1"/>
  <c r="L552" i="1"/>
  <c r="F552" i="1"/>
  <c r="A552" i="1"/>
  <c r="L551" i="1"/>
  <c r="F551" i="1"/>
  <c r="A551" i="1" s="1"/>
  <c r="L550" i="1"/>
  <c r="F550" i="1"/>
  <c r="A550" i="1" s="1"/>
  <c r="L549" i="1"/>
  <c r="F549" i="1"/>
  <c r="A549" i="1"/>
  <c r="L548" i="1"/>
  <c r="F548" i="1"/>
  <c r="A548" i="1"/>
  <c r="L547" i="1"/>
  <c r="F547" i="1"/>
  <c r="A547" i="1"/>
  <c r="L546" i="1"/>
  <c r="F546" i="1"/>
  <c r="A546" i="1"/>
  <c r="L545" i="1"/>
  <c r="F545" i="1"/>
  <c r="A545" i="1"/>
  <c r="L544" i="1"/>
  <c r="F544" i="1"/>
  <c r="A544" i="1"/>
  <c r="L543" i="1"/>
  <c r="F543" i="1"/>
  <c r="A543" i="1"/>
  <c r="L542" i="1"/>
  <c r="F542" i="1"/>
  <c r="A542" i="1" s="1"/>
  <c r="L541" i="1"/>
  <c r="F541" i="1"/>
  <c r="A541" i="1"/>
  <c r="L540" i="1"/>
  <c r="F540" i="1"/>
  <c r="A540" i="1" s="1"/>
  <c r="L539" i="1"/>
  <c r="F539" i="1"/>
  <c r="A539" i="1"/>
  <c r="L538" i="1"/>
  <c r="F538" i="1"/>
  <c r="A538" i="1"/>
  <c r="L537" i="1"/>
  <c r="F537" i="1"/>
  <c r="A537" i="1"/>
  <c r="L536" i="1"/>
  <c r="F536" i="1"/>
  <c r="A536" i="1"/>
  <c r="L535" i="1"/>
  <c r="F535" i="1"/>
  <c r="A535" i="1"/>
  <c r="L534" i="1"/>
  <c r="F534" i="1"/>
  <c r="A534" i="1"/>
  <c r="L533" i="1"/>
  <c r="F533" i="1"/>
  <c r="A533" i="1"/>
  <c r="L532" i="1"/>
  <c r="F532" i="1"/>
  <c r="A532" i="1"/>
  <c r="L531" i="1"/>
  <c r="F531" i="1"/>
  <c r="A531" i="1"/>
  <c r="L530" i="1"/>
  <c r="F530" i="1"/>
  <c r="A530" i="1"/>
  <c r="L529" i="1"/>
  <c r="F529" i="1"/>
  <c r="A529" i="1"/>
  <c r="L528" i="1"/>
  <c r="F528" i="1"/>
  <c r="A528" i="1"/>
  <c r="L527" i="1"/>
  <c r="F527" i="1"/>
  <c r="A527" i="1"/>
  <c r="L526" i="1"/>
  <c r="F526" i="1"/>
  <c r="A526" i="1"/>
  <c r="L525" i="1"/>
  <c r="F525" i="1"/>
  <c r="A525" i="1"/>
  <c r="L524" i="1"/>
  <c r="F524" i="1"/>
  <c r="A524" i="1"/>
  <c r="L523" i="1"/>
  <c r="F523" i="1"/>
  <c r="A523" i="1"/>
  <c r="L522" i="1"/>
  <c r="F522" i="1"/>
  <c r="A522" i="1"/>
  <c r="L521" i="1"/>
  <c r="F521" i="1"/>
  <c r="A521" i="1"/>
  <c r="L520" i="1"/>
  <c r="F520" i="1"/>
  <c r="A520" i="1" s="1"/>
  <c r="L519" i="1"/>
  <c r="F519" i="1"/>
  <c r="A519" i="1" s="1"/>
  <c r="L518" i="1"/>
  <c r="F518" i="1"/>
  <c r="A518" i="1"/>
  <c r="L517" i="1"/>
  <c r="F517" i="1"/>
  <c r="A517" i="1"/>
  <c r="L516" i="1"/>
  <c r="F516" i="1"/>
  <c r="A516" i="1"/>
  <c r="L515" i="1"/>
  <c r="F515" i="1"/>
  <c r="A515" i="1"/>
  <c r="L514" i="1"/>
  <c r="F514" i="1"/>
  <c r="A514" i="1"/>
  <c r="L513" i="1"/>
  <c r="F513" i="1"/>
  <c r="A513" i="1" s="1"/>
  <c r="L512" i="1"/>
  <c r="F512" i="1"/>
  <c r="A512" i="1"/>
  <c r="L511" i="1"/>
  <c r="F511" i="1"/>
  <c r="A511" i="1"/>
  <c r="L510" i="1"/>
  <c r="F510" i="1"/>
  <c r="A510" i="1" s="1"/>
  <c r="L509" i="1"/>
  <c r="F509" i="1"/>
  <c r="A509" i="1" s="1"/>
  <c r="L508" i="1"/>
  <c r="F508" i="1"/>
  <c r="A508" i="1"/>
  <c r="L507" i="1"/>
  <c r="F507" i="1"/>
  <c r="A507" i="1"/>
  <c r="L506" i="1"/>
  <c r="F506" i="1"/>
  <c r="A506" i="1"/>
  <c r="L505" i="1"/>
  <c r="F505" i="1"/>
  <c r="A505" i="1"/>
  <c r="L504" i="1"/>
  <c r="F504" i="1"/>
  <c r="A504" i="1"/>
  <c r="L503" i="1"/>
  <c r="F503" i="1"/>
  <c r="A503" i="1"/>
  <c r="L502" i="1"/>
  <c r="F502" i="1"/>
  <c r="A502" i="1"/>
  <c r="L501" i="1"/>
  <c r="F501" i="1"/>
  <c r="A501" i="1"/>
  <c r="L500" i="1"/>
  <c r="F500" i="1"/>
  <c r="A500" i="1"/>
  <c r="L499" i="1"/>
  <c r="F499" i="1"/>
  <c r="A499" i="1"/>
  <c r="L498" i="1"/>
  <c r="F498" i="1"/>
  <c r="A498" i="1"/>
  <c r="L497" i="1"/>
  <c r="F497" i="1"/>
  <c r="A497" i="1"/>
  <c r="L496" i="1"/>
  <c r="F496" i="1"/>
  <c r="A496" i="1"/>
  <c r="L495" i="1"/>
  <c r="F495" i="1"/>
  <c r="A495" i="1"/>
  <c r="L494" i="1"/>
  <c r="F494" i="1"/>
  <c r="A494" i="1"/>
  <c r="L493" i="1"/>
  <c r="F493" i="1"/>
  <c r="A493" i="1" s="1"/>
  <c r="L492" i="1"/>
  <c r="F492" i="1"/>
  <c r="A492" i="1"/>
  <c r="L491" i="1"/>
  <c r="F491" i="1"/>
  <c r="A491" i="1"/>
  <c r="L490" i="1"/>
  <c r="F490" i="1"/>
  <c r="A490" i="1" s="1"/>
  <c r="L489" i="1"/>
  <c r="F489" i="1"/>
  <c r="A489" i="1"/>
  <c r="L488" i="1"/>
  <c r="F488" i="1"/>
  <c r="A488" i="1"/>
  <c r="L487" i="1"/>
  <c r="F487" i="1"/>
  <c r="A487" i="1"/>
  <c r="L486" i="1"/>
  <c r="F486" i="1"/>
  <c r="A486" i="1"/>
  <c r="L485" i="1"/>
  <c r="F485" i="1"/>
  <c r="A485" i="1"/>
  <c r="L484" i="1"/>
  <c r="F484" i="1"/>
  <c r="A484" i="1"/>
  <c r="L483" i="1"/>
  <c r="F483" i="1"/>
  <c r="A483" i="1"/>
  <c r="L482" i="1"/>
  <c r="F482" i="1"/>
  <c r="A482" i="1"/>
  <c r="L481" i="1"/>
  <c r="F481" i="1"/>
  <c r="A481" i="1"/>
  <c r="L480" i="1"/>
  <c r="F480" i="1"/>
  <c r="A480" i="1" s="1"/>
  <c r="L479" i="1"/>
  <c r="F479" i="1"/>
  <c r="A479" i="1"/>
  <c r="L478" i="1"/>
  <c r="F478" i="1"/>
  <c r="A478" i="1"/>
  <c r="L477" i="1"/>
  <c r="F477" i="1"/>
  <c r="A477" i="1"/>
  <c r="L476" i="1"/>
  <c r="F476" i="1"/>
  <c r="A476" i="1"/>
  <c r="L475" i="1"/>
  <c r="F475" i="1"/>
  <c r="A475" i="1"/>
  <c r="L474" i="1"/>
  <c r="F474" i="1"/>
  <c r="A474" i="1"/>
  <c r="L473" i="1"/>
  <c r="F473" i="1"/>
  <c r="A473" i="1"/>
  <c r="L472" i="1"/>
  <c r="F472" i="1"/>
  <c r="A472" i="1"/>
  <c r="L471" i="1"/>
  <c r="F471" i="1"/>
  <c r="A471" i="1"/>
  <c r="L470" i="1"/>
  <c r="F470" i="1"/>
  <c r="A470" i="1"/>
  <c r="L469" i="1"/>
  <c r="F469" i="1"/>
  <c r="A469" i="1"/>
  <c r="L468" i="1"/>
  <c r="F468" i="1"/>
  <c r="A468" i="1"/>
  <c r="L467" i="1"/>
  <c r="F467" i="1"/>
  <c r="A467" i="1"/>
  <c r="L466" i="1"/>
  <c r="F466" i="1"/>
  <c r="A466" i="1"/>
  <c r="L465" i="1"/>
  <c r="F465" i="1"/>
  <c r="A465" i="1"/>
  <c r="L464" i="1"/>
  <c r="F464" i="1"/>
  <c r="A464" i="1"/>
  <c r="L463" i="1"/>
  <c r="F463" i="1"/>
  <c r="A463" i="1"/>
  <c r="L462" i="1"/>
  <c r="F462" i="1"/>
  <c r="A462" i="1"/>
  <c r="L461" i="1"/>
  <c r="F461" i="1"/>
  <c r="A461" i="1"/>
  <c r="L460" i="1"/>
  <c r="F460" i="1"/>
  <c r="A460" i="1"/>
  <c r="L459" i="1"/>
  <c r="F459" i="1"/>
  <c r="A459" i="1"/>
  <c r="L458" i="1"/>
  <c r="F458" i="1"/>
  <c r="A458" i="1"/>
  <c r="L457" i="1"/>
  <c r="F457" i="1"/>
  <c r="A457" i="1"/>
  <c r="L456" i="1"/>
  <c r="F456" i="1"/>
  <c r="A456" i="1"/>
  <c r="L455" i="1"/>
  <c r="F455" i="1"/>
  <c r="A455" i="1" s="1"/>
  <c r="L454" i="1"/>
  <c r="F454" i="1"/>
  <c r="A454" i="1"/>
  <c r="L453" i="1"/>
  <c r="F453" i="1"/>
  <c r="A453" i="1"/>
  <c r="L452" i="1"/>
  <c r="F452" i="1"/>
  <c r="A452" i="1"/>
  <c r="L451" i="1"/>
  <c r="F451" i="1"/>
  <c r="A451" i="1"/>
  <c r="L450" i="1"/>
  <c r="F450" i="1"/>
  <c r="A450" i="1"/>
  <c r="L449" i="1"/>
  <c r="F449" i="1"/>
  <c r="A449" i="1"/>
  <c r="L448" i="1"/>
  <c r="F448" i="1"/>
  <c r="A448" i="1"/>
  <c r="L447" i="1"/>
  <c r="F447" i="1"/>
  <c r="A447" i="1"/>
  <c r="L446" i="1"/>
  <c r="F446" i="1"/>
  <c r="A446" i="1"/>
  <c r="L445" i="1"/>
  <c r="F445" i="1"/>
  <c r="A445" i="1"/>
  <c r="L444" i="1"/>
  <c r="F444" i="1"/>
  <c r="A444" i="1"/>
  <c r="L443" i="1"/>
  <c r="F443" i="1"/>
  <c r="A443" i="1"/>
  <c r="L442" i="1"/>
  <c r="F442" i="1"/>
  <c r="A442" i="1"/>
  <c r="L441" i="1"/>
  <c r="F441" i="1"/>
  <c r="A441" i="1"/>
  <c r="L440" i="1"/>
  <c r="F440" i="1"/>
  <c r="A440" i="1"/>
  <c r="L439" i="1"/>
  <c r="F439" i="1"/>
  <c r="A439" i="1"/>
  <c r="L438" i="1"/>
  <c r="F438" i="1"/>
  <c r="A438" i="1"/>
  <c r="L437" i="1"/>
  <c r="F437" i="1"/>
  <c r="A437" i="1"/>
  <c r="L436" i="1"/>
  <c r="F436" i="1"/>
  <c r="A436" i="1"/>
  <c r="L435" i="1"/>
  <c r="F435" i="1"/>
  <c r="A435" i="1"/>
  <c r="L434" i="1"/>
  <c r="F434" i="1"/>
  <c r="A434" i="1"/>
  <c r="L433" i="1"/>
  <c r="F433" i="1"/>
  <c r="A433" i="1"/>
  <c r="L432" i="1"/>
  <c r="F432" i="1"/>
  <c r="A432" i="1"/>
  <c r="L431" i="1"/>
  <c r="F431" i="1"/>
  <c r="A431" i="1"/>
  <c r="L430" i="1"/>
  <c r="F430" i="1"/>
  <c r="A430" i="1"/>
  <c r="L429" i="1"/>
  <c r="F429" i="1"/>
  <c r="A429" i="1"/>
  <c r="L428" i="1"/>
  <c r="F428" i="1"/>
  <c r="A428" i="1"/>
  <c r="L427" i="1"/>
  <c r="F427" i="1"/>
  <c r="A427" i="1"/>
  <c r="L426" i="1"/>
  <c r="F426" i="1"/>
  <c r="A426" i="1"/>
  <c r="L425" i="1"/>
  <c r="F425" i="1"/>
  <c r="A425" i="1"/>
  <c r="L424" i="1"/>
  <c r="F424" i="1"/>
  <c r="A424" i="1"/>
  <c r="L423" i="1"/>
  <c r="F423" i="1"/>
  <c r="A423" i="1"/>
  <c r="L422" i="1"/>
  <c r="F422" i="1"/>
  <c r="A422" i="1"/>
  <c r="L421" i="1"/>
  <c r="F421" i="1"/>
  <c r="A421" i="1" s="1"/>
  <c r="L420" i="1"/>
  <c r="F420" i="1"/>
  <c r="A420" i="1"/>
  <c r="L419" i="1"/>
  <c r="F419" i="1"/>
  <c r="A419" i="1"/>
  <c r="L418" i="1"/>
  <c r="F418" i="1"/>
  <c r="A418" i="1"/>
  <c r="L417" i="1"/>
  <c r="F417" i="1"/>
  <c r="A417" i="1"/>
  <c r="L416" i="1"/>
  <c r="F416" i="1"/>
  <c r="A416" i="1"/>
  <c r="L415" i="1"/>
  <c r="F415" i="1"/>
  <c r="A415" i="1"/>
  <c r="L414" i="1"/>
  <c r="F414" i="1"/>
  <c r="A414" i="1"/>
  <c r="L413" i="1"/>
  <c r="F413" i="1"/>
  <c r="A413" i="1"/>
  <c r="L412" i="1"/>
  <c r="F412" i="1"/>
  <c r="A412" i="1"/>
  <c r="L411" i="1"/>
  <c r="F411" i="1"/>
  <c r="A411" i="1"/>
  <c r="L410" i="1"/>
  <c r="F410" i="1"/>
  <c r="A410" i="1"/>
  <c r="L409" i="1"/>
  <c r="F409" i="1"/>
  <c r="A409" i="1"/>
  <c r="L408" i="1"/>
  <c r="F408" i="1"/>
  <c r="A408" i="1"/>
  <c r="L407" i="1"/>
  <c r="F407" i="1"/>
  <c r="A407" i="1"/>
  <c r="L406" i="1"/>
  <c r="F406" i="1"/>
  <c r="A406" i="1"/>
  <c r="L405" i="1"/>
  <c r="F405" i="1"/>
  <c r="A405" i="1"/>
  <c r="L404" i="1"/>
  <c r="F404" i="1"/>
  <c r="A404" i="1"/>
  <c r="L403" i="1"/>
  <c r="F403" i="1"/>
  <c r="A403" i="1"/>
  <c r="L402" i="1"/>
  <c r="F402" i="1"/>
  <c r="A402" i="1"/>
  <c r="L401" i="1"/>
  <c r="F401" i="1"/>
  <c r="A401" i="1"/>
  <c r="L400" i="1"/>
  <c r="F400" i="1"/>
  <c r="A400" i="1"/>
  <c r="L399" i="1"/>
  <c r="F399" i="1"/>
  <c r="A399" i="1"/>
  <c r="L398" i="1"/>
  <c r="F398" i="1"/>
  <c r="A398" i="1"/>
  <c r="L397" i="1"/>
  <c r="F397" i="1"/>
  <c r="A397" i="1"/>
  <c r="L396" i="1"/>
  <c r="F396" i="1"/>
  <c r="A396" i="1"/>
  <c r="L395" i="1"/>
  <c r="F395" i="1"/>
  <c r="A395" i="1" s="1"/>
  <c r="L394" i="1"/>
  <c r="F394" i="1"/>
  <c r="A394" i="1" s="1"/>
  <c r="L393" i="1"/>
  <c r="F393" i="1"/>
  <c r="A393" i="1"/>
  <c r="L392" i="1"/>
  <c r="F392" i="1"/>
  <c r="A392" i="1"/>
  <c r="L391" i="1"/>
  <c r="F391" i="1"/>
  <c r="A391" i="1"/>
  <c r="L390" i="1"/>
  <c r="F390" i="1"/>
  <c r="A390" i="1"/>
  <c r="L389" i="1"/>
  <c r="F389" i="1"/>
  <c r="A389" i="1"/>
  <c r="L388" i="1"/>
  <c r="F388" i="1"/>
  <c r="A388" i="1"/>
  <c r="L387" i="1"/>
  <c r="F387" i="1"/>
  <c r="A387" i="1"/>
  <c r="L386" i="1"/>
  <c r="F386" i="1"/>
  <c r="A386" i="1"/>
  <c r="L385" i="1"/>
  <c r="F385" i="1"/>
  <c r="A385" i="1"/>
  <c r="L384" i="1"/>
  <c r="F384" i="1"/>
  <c r="A384" i="1" s="1"/>
  <c r="L383" i="1"/>
  <c r="F383" i="1"/>
  <c r="A383" i="1"/>
  <c r="L382" i="1"/>
  <c r="F382" i="1"/>
  <c r="A382" i="1"/>
  <c r="L381" i="1"/>
  <c r="F381" i="1"/>
  <c r="A381" i="1" s="1"/>
  <c r="L380" i="1"/>
  <c r="F380" i="1"/>
  <c r="A380" i="1"/>
  <c r="L379" i="1"/>
  <c r="F379" i="1"/>
  <c r="A379" i="1"/>
  <c r="L378" i="1"/>
  <c r="F378" i="1"/>
  <c r="A378" i="1"/>
  <c r="L377" i="1"/>
  <c r="F377" i="1"/>
  <c r="A377" i="1"/>
  <c r="L376" i="1"/>
  <c r="F376" i="1"/>
  <c r="A376" i="1"/>
  <c r="L375" i="1"/>
  <c r="F375" i="1"/>
  <c r="A375" i="1"/>
  <c r="L374" i="1"/>
  <c r="F374" i="1"/>
  <c r="A374" i="1"/>
  <c r="L373" i="1"/>
  <c r="F373" i="1"/>
  <c r="A373" i="1"/>
  <c r="L372" i="1"/>
  <c r="F372" i="1"/>
  <c r="A372" i="1" s="1"/>
  <c r="L371" i="1"/>
  <c r="F371" i="1"/>
  <c r="A371" i="1"/>
  <c r="L370" i="1"/>
  <c r="F370" i="1"/>
  <c r="A370" i="1"/>
  <c r="L369" i="1"/>
  <c r="F369" i="1"/>
  <c r="A369" i="1"/>
  <c r="L368" i="1"/>
  <c r="F368" i="1"/>
  <c r="A368" i="1"/>
  <c r="L367" i="1"/>
  <c r="F367" i="1"/>
  <c r="A367" i="1"/>
  <c r="L366" i="1"/>
  <c r="F366" i="1"/>
  <c r="A366" i="1"/>
  <c r="L365" i="1"/>
  <c r="F365" i="1"/>
  <c r="A365" i="1"/>
  <c r="L364" i="1"/>
  <c r="F364" i="1"/>
  <c r="A364" i="1"/>
  <c r="L363" i="1"/>
  <c r="F363" i="1"/>
  <c r="A363" i="1"/>
  <c r="L362" i="1"/>
  <c r="F362" i="1"/>
  <c r="A362" i="1"/>
  <c r="L361" i="1"/>
  <c r="F361" i="1"/>
  <c r="A361" i="1"/>
  <c r="L360" i="1"/>
  <c r="F360" i="1"/>
  <c r="A360" i="1"/>
  <c r="L359" i="1"/>
  <c r="F359" i="1"/>
  <c r="A359" i="1"/>
  <c r="L358" i="1"/>
  <c r="F358" i="1"/>
  <c r="A358" i="1"/>
  <c r="L357" i="1"/>
  <c r="F357" i="1"/>
  <c r="A357" i="1"/>
  <c r="L356" i="1"/>
  <c r="F356" i="1"/>
  <c r="A356" i="1" s="1"/>
  <c r="L355" i="1"/>
  <c r="F355" i="1"/>
  <c r="A355" i="1"/>
  <c r="L354" i="1"/>
  <c r="F354" i="1"/>
  <c r="A354" i="1"/>
  <c r="L353" i="1"/>
  <c r="F353" i="1"/>
  <c r="A353" i="1" s="1"/>
  <c r="L352" i="1"/>
  <c r="F352" i="1"/>
  <c r="A352" i="1"/>
  <c r="L351" i="1"/>
  <c r="F351" i="1"/>
  <c r="A351" i="1"/>
  <c r="L350" i="1"/>
  <c r="F350" i="1"/>
  <c r="A350" i="1"/>
  <c r="L349" i="1"/>
  <c r="F349" i="1"/>
  <c r="A349" i="1"/>
  <c r="L348" i="1"/>
  <c r="F348" i="1"/>
  <c r="A348" i="1"/>
  <c r="L347" i="1"/>
  <c r="F347" i="1"/>
  <c r="A347" i="1"/>
  <c r="L346" i="1"/>
  <c r="F346" i="1"/>
  <c r="A346" i="1"/>
  <c r="L345" i="1"/>
  <c r="F345" i="1"/>
  <c r="A345" i="1"/>
  <c r="L344" i="1"/>
  <c r="F344" i="1"/>
  <c r="A344" i="1"/>
  <c r="L343" i="1"/>
  <c r="F343" i="1"/>
  <c r="A343" i="1"/>
  <c r="L342" i="1"/>
  <c r="F342" i="1"/>
  <c r="A342" i="1"/>
  <c r="L341" i="1"/>
  <c r="F341" i="1"/>
  <c r="A341" i="1"/>
  <c r="L340" i="1"/>
  <c r="F340" i="1"/>
  <c r="A340" i="1"/>
  <c r="L339" i="1"/>
  <c r="F339" i="1"/>
  <c r="A339" i="1"/>
  <c r="L338" i="1"/>
  <c r="F338" i="1"/>
  <c r="A338" i="1"/>
  <c r="L337" i="1"/>
  <c r="F337" i="1"/>
  <c r="A337" i="1"/>
  <c r="L336" i="1"/>
  <c r="F336" i="1"/>
  <c r="A336" i="1"/>
  <c r="L335" i="1"/>
  <c r="F335" i="1"/>
  <c r="A335" i="1"/>
  <c r="L334" i="1"/>
  <c r="F334" i="1"/>
  <c r="A334" i="1"/>
  <c r="L333" i="1"/>
  <c r="F333" i="1"/>
  <c r="A333" i="1"/>
  <c r="L332" i="1"/>
  <c r="F332" i="1"/>
  <c r="A332" i="1" s="1"/>
  <c r="L331" i="1"/>
  <c r="F331" i="1"/>
  <c r="A331" i="1" s="1"/>
  <c r="L330" i="1"/>
  <c r="F330" i="1"/>
  <c r="A330" i="1"/>
  <c r="L329" i="1"/>
  <c r="F329" i="1"/>
  <c r="A329" i="1"/>
  <c r="L328" i="1"/>
  <c r="F328" i="1"/>
  <c r="A328" i="1"/>
  <c r="L327" i="1"/>
  <c r="F327" i="1"/>
  <c r="A327" i="1"/>
  <c r="L326" i="1"/>
  <c r="F326" i="1"/>
  <c r="A326" i="1"/>
  <c r="L325" i="1"/>
  <c r="F325" i="1"/>
  <c r="A325" i="1"/>
  <c r="L324" i="1"/>
  <c r="F324" i="1"/>
  <c r="A324" i="1"/>
  <c r="L323" i="1"/>
  <c r="F323" i="1"/>
  <c r="A323" i="1"/>
  <c r="L322" i="1"/>
  <c r="F322" i="1"/>
  <c r="A322" i="1"/>
  <c r="L321" i="1"/>
  <c r="F321" i="1"/>
  <c r="A321" i="1"/>
  <c r="L320" i="1"/>
  <c r="F320" i="1"/>
  <c r="A320" i="1"/>
  <c r="L319" i="1"/>
  <c r="F319" i="1"/>
  <c r="A319" i="1" s="1"/>
  <c r="L318" i="1"/>
  <c r="F318" i="1"/>
  <c r="A318" i="1"/>
  <c r="L317" i="1"/>
  <c r="F317" i="1"/>
  <c r="A317" i="1"/>
  <c r="L316" i="1"/>
  <c r="F316" i="1"/>
  <c r="A316" i="1"/>
  <c r="L315" i="1"/>
  <c r="F315" i="1"/>
  <c r="A315" i="1"/>
  <c r="L314" i="1"/>
  <c r="F314" i="1"/>
  <c r="A314" i="1"/>
  <c r="L313" i="1"/>
  <c r="F313" i="1"/>
  <c r="A313" i="1"/>
  <c r="L312" i="1"/>
  <c r="F312" i="1"/>
  <c r="A312" i="1" s="1"/>
  <c r="L311" i="1"/>
  <c r="F311" i="1"/>
  <c r="A311" i="1"/>
  <c r="L310" i="1"/>
  <c r="F310" i="1"/>
  <c r="A310" i="1"/>
  <c r="L309" i="1"/>
  <c r="F309" i="1"/>
  <c r="A309" i="1"/>
  <c r="L308" i="1"/>
  <c r="F308" i="1"/>
  <c r="A308" i="1" s="1"/>
  <c r="L307" i="1"/>
  <c r="F307" i="1"/>
  <c r="A307" i="1"/>
  <c r="L306" i="1"/>
  <c r="F306" i="1"/>
  <c r="A306" i="1"/>
  <c r="L305" i="1"/>
  <c r="F305" i="1"/>
  <c r="A305" i="1" s="1"/>
  <c r="L304" i="1"/>
  <c r="F304" i="1"/>
  <c r="A304" i="1"/>
  <c r="L303" i="1"/>
  <c r="F303" i="1"/>
  <c r="A303" i="1"/>
  <c r="L302" i="1"/>
  <c r="F302" i="1"/>
  <c r="A302" i="1"/>
  <c r="L301" i="1"/>
  <c r="F301" i="1"/>
  <c r="A301" i="1"/>
  <c r="L300" i="1"/>
  <c r="F300" i="1"/>
  <c r="A300" i="1"/>
  <c r="L299" i="1"/>
  <c r="F299" i="1"/>
  <c r="A299" i="1"/>
  <c r="L298" i="1"/>
  <c r="F298" i="1"/>
  <c r="A298" i="1"/>
  <c r="L297" i="1"/>
  <c r="F297" i="1"/>
  <c r="A297" i="1"/>
  <c r="L296" i="1"/>
  <c r="F296" i="1"/>
  <c r="A296" i="1"/>
  <c r="L295" i="1"/>
  <c r="F295" i="1"/>
  <c r="A295" i="1"/>
  <c r="L294" i="1"/>
  <c r="F294" i="1"/>
  <c r="A294" i="1"/>
  <c r="L293" i="1"/>
  <c r="F293" i="1"/>
  <c r="A293" i="1"/>
  <c r="L292" i="1"/>
  <c r="F292" i="1"/>
  <c r="A292" i="1"/>
  <c r="L291" i="1"/>
  <c r="F291" i="1"/>
  <c r="A291" i="1"/>
  <c r="L290" i="1"/>
  <c r="F290" i="1"/>
  <c r="A290" i="1"/>
  <c r="L289" i="1"/>
  <c r="F289" i="1"/>
  <c r="A289" i="1"/>
  <c r="L288" i="1"/>
  <c r="F288" i="1"/>
  <c r="A288" i="1" s="1"/>
  <c r="L287" i="1"/>
  <c r="F287" i="1"/>
  <c r="A287" i="1" s="1"/>
  <c r="L286" i="1"/>
  <c r="F286" i="1"/>
  <c r="A286" i="1"/>
  <c r="L285" i="1"/>
  <c r="F285" i="1"/>
  <c r="A285" i="1"/>
  <c r="L284" i="1"/>
  <c r="F284" i="1"/>
  <c r="A284" i="1"/>
  <c r="L283" i="1"/>
  <c r="F283" i="1"/>
  <c r="A283" i="1"/>
  <c r="L282" i="1"/>
  <c r="F282" i="1"/>
  <c r="A282" i="1"/>
  <c r="L281" i="1"/>
  <c r="F281" i="1"/>
  <c r="A281" i="1"/>
  <c r="L280" i="1"/>
  <c r="F280" i="1"/>
  <c r="A280" i="1"/>
  <c r="L279" i="1"/>
  <c r="F279" i="1"/>
  <c r="A279" i="1"/>
  <c r="L278" i="1"/>
  <c r="F278" i="1"/>
  <c r="A278" i="1"/>
  <c r="L277" i="1"/>
  <c r="F277" i="1"/>
  <c r="A277" i="1"/>
  <c r="L276" i="1"/>
  <c r="F276" i="1"/>
  <c r="A276" i="1"/>
  <c r="L275" i="1"/>
  <c r="F275" i="1"/>
  <c r="A275" i="1" s="1"/>
  <c r="L274" i="1"/>
  <c r="F274" i="1"/>
  <c r="A274" i="1" s="1"/>
  <c r="L273" i="1"/>
  <c r="F273" i="1"/>
  <c r="A273" i="1"/>
  <c r="L272" i="1"/>
  <c r="F272" i="1"/>
  <c r="A272" i="1"/>
  <c r="L271" i="1"/>
  <c r="F271" i="1"/>
  <c r="A271" i="1"/>
  <c r="L270" i="1"/>
  <c r="F270" i="1"/>
  <c r="A270" i="1"/>
  <c r="L269" i="1"/>
  <c r="F269" i="1"/>
  <c r="A269" i="1"/>
  <c r="L268" i="1"/>
  <c r="F268" i="1"/>
  <c r="A268" i="1"/>
  <c r="L267" i="1"/>
  <c r="F267" i="1"/>
  <c r="A267" i="1"/>
  <c r="L266" i="1"/>
  <c r="F266" i="1"/>
  <c r="A266" i="1"/>
  <c r="L265" i="1"/>
  <c r="F265" i="1"/>
  <c r="A265" i="1"/>
  <c r="L264" i="1"/>
  <c r="F264" i="1"/>
  <c r="A264" i="1"/>
  <c r="L263" i="1"/>
  <c r="F263" i="1"/>
  <c r="A263" i="1"/>
  <c r="L262" i="1"/>
  <c r="F262" i="1"/>
  <c r="A262" i="1"/>
  <c r="L261" i="1"/>
  <c r="F261" i="1"/>
  <c r="A261" i="1"/>
  <c r="L260" i="1"/>
  <c r="F260" i="1"/>
  <c r="A260" i="1"/>
  <c r="L259" i="1"/>
  <c r="F259" i="1"/>
  <c r="A259" i="1" s="1"/>
  <c r="L258" i="1"/>
  <c r="F258" i="1"/>
  <c r="A258" i="1"/>
  <c r="L257" i="1"/>
  <c r="F257" i="1"/>
  <c r="A257" i="1"/>
  <c r="L256" i="1"/>
  <c r="F256" i="1"/>
  <c r="A256" i="1"/>
  <c r="L255" i="1"/>
  <c r="F255" i="1"/>
  <c r="A255" i="1"/>
  <c r="L254" i="1"/>
  <c r="F254" i="1"/>
  <c r="A254" i="1"/>
  <c r="L253" i="1"/>
  <c r="F253" i="1"/>
  <c r="A253" i="1"/>
  <c r="L252" i="1"/>
  <c r="F252" i="1"/>
  <c r="A252" i="1"/>
  <c r="L251" i="1"/>
  <c r="F251" i="1"/>
  <c r="A251" i="1"/>
  <c r="L250" i="1"/>
  <c r="F250" i="1"/>
  <c r="A250" i="1" s="1"/>
  <c r="L249" i="1"/>
  <c r="F249" i="1"/>
  <c r="A249" i="1"/>
  <c r="L248" i="1"/>
  <c r="F248" i="1"/>
  <c r="A248" i="1"/>
  <c r="L247" i="1"/>
  <c r="F247" i="1"/>
  <c r="A247" i="1"/>
  <c r="L246" i="1"/>
  <c r="F246" i="1"/>
  <c r="A246" i="1" s="1"/>
  <c r="L245" i="1"/>
  <c r="F245" i="1"/>
  <c r="A245" i="1"/>
  <c r="L244" i="1"/>
  <c r="F244" i="1"/>
  <c r="A244" i="1"/>
  <c r="L243" i="1"/>
  <c r="F243" i="1"/>
  <c r="A243" i="1"/>
  <c r="L242" i="1"/>
  <c r="F242" i="1"/>
  <c r="A242" i="1"/>
  <c r="L241" i="1"/>
  <c r="F241" i="1"/>
  <c r="A241" i="1"/>
  <c r="L240" i="1"/>
  <c r="F240" i="1"/>
  <c r="A240" i="1"/>
  <c r="L239" i="1"/>
  <c r="F239" i="1"/>
  <c r="A239" i="1"/>
  <c r="L238" i="1"/>
  <c r="F238" i="1"/>
  <c r="A238" i="1" s="1"/>
  <c r="L237" i="1"/>
  <c r="F237" i="1"/>
  <c r="A237" i="1"/>
  <c r="L236" i="1"/>
  <c r="F236" i="1"/>
  <c r="A236" i="1"/>
  <c r="L235" i="1"/>
  <c r="F235" i="1"/>
  <c r="A235" i="1"/>
  <c r="L234" i="1"/>
  <c r="F234" i="1"/>
  <c r="A234" i="1"/>
  <c r="L233" i="1"/>
  <c r="F233" i="1"/>
  <c r="A233" i="1" s="1"/>
  <c r="L232" i="1"/>
  <c r="F232" i="1"/>
  <c r="A232" i="1"/>
  <c r="L231" i="1"/>
  <c r="F231" i="1"/>
  <c r="A231" i="1"/>
  <c r="L230" i="1"/>
  <c r="F230" i="1"/>
  <c r="A230" i="1"/>
  <c r="L229" i="1"/>
  <c r="F229" i="1"/>
  <c r="A229" i="1" s="1"/>
  <c r="L228" i="1"/>
  <c r="F228" i="1"/>
  <c r="A228" i="1" s="1"/>
  <c r="L227" i="1"/>
  <c r="F227" i="1"/>
  <c r="A227" i="1"/>
  <c r="L226" i="1"/>
  <c r="F226" i="1"/>
  <c r="A226" i="1"/>
  <c r="L225" i="1"/>
  <c r="F225" i="1"/>
  <c r="A225" i="1" s="1"/>
  <c r="L224" i="1"/>
  <c r="F224" i="1"/>
  <c r="A224" i="1"/>
  <c r="L223" i="1"/>
  <c r="F223" i="1"/>
  <c r="A223" i="1"/>
  <c r="L222" i="1"/>
  <c r="F222" i="1"/>
  <c r="A222" i="1"/>
  <c r="L221" i="1"/>
  <c r="F221" i="1"/>
  <c r="A221" i="1"/>
  <c r="L220" i="1"/>
  <c r="F220" i="1"/>
  <c r="A220" i="1"/>
  <c r="L219" i="1"/>
  <c r="F219" i="1"/>
  <c r="A219" i="1"/>
  <c r="L218" i="1"/>
  <c r="F218" i="1"/>
  <c r="A218" i="1"/>
  <c r="L217" i="1"/>
  <c r="F217" i="1"/>
  <c r="A217" i="1" s="1"/>
  <c r="L216" i="1"/>
  <c r="F216" i="1"/>
  <c r="A216" i="1"/>
  <c r="L215" i="1"/>
  <c r="F215" i="1"/>
  <c r="A215" i="1"/>
  <c r="L214" i="1"/>
  <c r="F214" i="1"/>
  <c r="A214" i="1"/>
  <c r="L213" i="1"/>
  <c r="F213" i="1"/>
  <c r="A213" i="1"/>
  <c r="L212" i="1"/>
  <c r="F212" i="1"/>
  <c r="A212" i="1"/>
  <c r="L211" i="1"/>
  <c r="F211" i="1"/>
  <c r="A211" i="1"/>
  <c r="L210" i="1"/>
  <c r="F210" i="1"/>
  <c r="A210" i="1"/>
  <c r="L209" i="1"/>
  <c r="F209" i="1"/>
  <c r="A209" i="1"/>
  <c r="L208" i="1"/>
  <c r="F208" i="1"/>
  <c r="A208" i="1"/>
  <c r="L207" i="1"/>
  <c r="F207" i="1"/>
  <c r="A207" i="1" s="1"/>
  <c r="L206" i="1"/>
  <c r="F206" i="1"/>
  <c r="A206" i="1"/>
  <c r="L205" i="1"/>
  <c r="F205" i="1"/>
  <c r="A205" i="1"/>
  <c r="L204" i="1"/>
  <c r="F204" i="1"/>
  <c r="A204" i="1"/>
  <c r="L203" i="1"/>
  <c r="F203" i="1"/>
  <c r="A203" i="1"/>
  <c r="L202" i="1"/>
  <c r="F202" i="1"/>
  <c r="A202" i="1"/>
  <c r="L201" i="1"/>
  <c r="F201" i="1"/>
  <c r="A201" i="1"/>
  <c r="L200" i="1"/>
  <c r="F200" i="1"/>
  <c r="A200" i="1"/>
  <c r="L199" i="1"/>
  <c r="F199" i="1"/>
  <c r="A199" i="1"/>
  <c r="L198" i="1"/>
  <c r="F198" i="1"/>
  <c r="A198" i="1"/>
  <c r="L197" i="1"/>
  <c r="F197" i="1"/>
  <c r="A197" i="1"/>
  <c r="L196" i="1"/>
  <c r="F196" i="1"/>
  <c r="A196" i="1"/>
  <c r="L195" i="1"/>
  <c r="F195" i="1"/>
  <c r="A195" i="1"/>
  <c r="L194" i="1"/>
  <c r="F194" i="1"/>
  <c r="A194" i="1"/>
  <c r="L193" i="1"/>
  <c r="F193" i="1"/>
  <c r="A193" i="1"/>
  <c r="L192" i="1"/>
  <c r="F192" i="1"/>
  <c r="A192" i="1"/>
  <c r="L191" i="1"/>
  <c r="F191" i="1"/>
  <c r="A191" i="1" s="1"/>
  <c r="L190" i="1"/>
  <c r="F190" i="1"/>
  <c r="A190" i="1"/>
  <c r="L189" i="1"/>
  <c r="F189" i="1"/>
  <c r="A189" i="1"/>
  <c r="L188" i="1"/>
  <c r="F188" i="1"/>
  <c r="A188" i="1"/>
  <c r="L187" i="1"/>
  <c r="F187" i="1"/>
  <c r="A187" i="1"/>
  <c r="L186" i="1"/>
  <c r="F186" i="1"/>
  <c r="A186" i="1"/>
  <c r="L185" i="1"/>
  <c r="F185" i="1"/>
  <c r="A185" i="1"/>
  <c r="L184" i="1"/>
  <c r="F184" i="1"/>
  <c r="A184" i="1"/>
  <c r="L183" i="1"/>
  <c r="F183" i="1"/>
  <c r="A183" i="1"/>
  <c r="L182" i="1"/>
  <c r="F182" i="1"/>
  <c r="A182" i="1"/>
  <c r="L181" i="1"/>
  <c r="F181" i="1"/>
  <c r="A181" i="1"/>
  <c r="L180" i="1"/>
  <c r="F180" i="1"/>
  <c r="A180" i="1"/>
  <c r="L179" i="1"/>
  <c r="F179" i="1"/>
  <c r="A179" i="1"/>
  <c r="L178" i="1"/>
  <c r="F178" i="1"/>
  <c r="A178" i="1"/>
  <c r="L177" i="1"/>
  <c r="F177" i="1"/>
  <c r="A177" i="1" s="1"/>
  <c r="L176" i="1"/>
  <c r="F176" i="1"/>
  <c r="A176" i="1"/>
  <c r="L175" i="1"/>
  <c r="F175" i="1"/>
  <c r="A175" i="1"/>
  <c r="L174" i="1"/>
  <c r="F174" i="1"/>
  <c r="A174" i="1"/>
  <c r="L173" i="1"/>
  <c r="F173" i="1"/>
  <c r="A173" i="1"/>
  <c r="L172" i="1"/>
  <c r="F172" i="1"/>
  <c r="A172" i="1"/>
  <c r="L171" i="1"/>
  <c r="F171" i="1"/>
  <c r="A171" i="1"/>
  <c r="L170" i="1"/>
  <c r="F170" i="1"/>
  <c r="A170" i="1"/>
  <c r="L169" i="1"/>
  <c r="F169" i="1"/>
  <c r="A169" i="1" s="1"/>
  <c r="L168" i="1"/>
  <c r="F168" i="1"/>
  <c r="A168" i="1" s="1"/>
  <c r="L167" i="1"/>
  <c r="F167" i="1"/>
  <c r="A167" i="1" s="1"/>
  <c r="L166" i="1"/>
  <c r="F166" i="1"/>
  <c r="A166" i="1"/>
  <c r="L165" i="1"/>
  <c r="F165" i="1"/>
  <c r="A165" i="1" s="1"/>
  <c r="L164" i="1"/>
  <c r="F164" i="1"/>
  <c r="A164" i="1"/>
  <c r="L163" i="1"/>
  <c r="F163" i="1"/>
  <c r="A163" i="1"/>
  <c r="L162" i="1"/>
  <c r="F162" i="1"/>
  <c r="A162" i="1"/>
  <c r="L161" i="1"/>
  <c r="F161" i="1"/>
  <c r="A161" i="1" s="1"/>
  <c r="L160" i="1"/>
  <c r="F160" i="1"/>
  <c r="A160" i="1"/>
  <c r="L159" i="1"/>
  <c r="F159" i="1"/>
  <c r="A159" i="1" s="1"/>
  <c r="L158" i="1"/>
  <c r="F158" i="1"/>
  <c r="A158" i="1"/>
  <c r="L157" i="1"/>
  <c r="F157" i="1"/>
  <c r="A157" i="1"/>
  <c r="L156" i="1"/>
  <c r="F156" i="1"/>
  <c r="A156" i="1"/>
  <c r="L155" i="1"/>
  <c r="F155" i="1"/>
  <c r="A155" i="1"/>
  <c r="L154" i="1"/>
  <c r="F154" i="1"/>
  <c r="A154" i="1"/>
  <c r="L153" i="1"/>
  <c r="F153" i="1"/>
  <c r="A153" i="1" s="1"/>
  <c r="L152" i="1"/>
  <c r="F152" i="1"/>
  <c r="A152" i="1"/>
  <c r="L151" i="1"/>
  <c r="F151" i="1"/>
  <c r="A151" i="1"/>
  <c r="L150" i="1"/>
  <c r="F150" i="1"/>
  <c r="A150" i="1"/>
  <c r="L149" i="1"/>
  <c r="F149" i="1"/>
  <c r="A149" i="1"/>
  <c r="L148" i="1"/>
  <c r="F148" i="1"/>
  <c r="A148" i="1"/>
  <c r="L147" i="1"/>
  <c r="F147" i="1"/>
  <c r="A147" i="1" s="1"/>
  <c r="L146" i="1"/>
  <c r="F146" i="1"/>
  <c r="A146" i="1"/>
  <c r="L145" i="1"/>
  <c r="F145" i="1"/>
  <c r="A145" i="1"/>
  <c r="L144" i="1"/>
  <c r="F144" i="1"/>
  <c r="A144" i="1"/>
  <c r="L143" i="1"/>
  <c r="F143" i="1"/>
  <c r="A143" i="1"/>
  <c r="L142" i="1"/>
  <c r="F142" i="1"/>
  <c r="A142" i="1"/>
  <c r="L141" i="1"/>
  <c r="F141" i="1"/>
  <c r="A141" i="1"/>
  <c r="L140" i="1"/>
  <c r="F140" i="1"/>
  <c r="A140" i="1"/>
  <c r="L139" i="1"/>
  <c r="F139" i="1"/>
  <c r="A139" i="1"/>
  <c r="L138" i="1"/>
  <c r="F138" i="1"/>
  <c r="A138" i="1"/>
  <c r="L137" i="1"/>
  <c r="F137" i="1"/>
  <c r="A137" i="1"/>
  <c r="L136" i="1"/>
  <c r="F136" i="1"/>
  <c r="A136" i="1"/>
  <c r="L135" i="1"/>
  <c r="F135" i="1"/>
  <c r="A135" i="1"/>
  <c r="L134" i="1"/>
  <c r="F134" i="1"/>
  <c r="A134" i="1"/>
  <c r="L133" i="1"/>
  <c r="F133" i="1"/>
  <c r="A133" i="1"/>
  <c r="L132" i="1"/>
  <c r="F132" i="1"/>
  <c r="A132" i="1"/>
  <c r="L131" i="1"/>
  <c r="F131" i="1"/>
  <c r="A131" i="1"/>
  <c r="L130" i="1"/>
  <c r="F130" i="1"/>
  <c r="A130" i="1"/>
  <c r="L129" i="1"/>
  <c r="F129" i="1"/>
  <c r="A129" i="1" s="1"/>
  <c r="L128" i="1"/>
  <c r="F128" i="1"/>
  <c r="A128" i="1"/>
  <c r="L127" i="1"/>
  <c r="F127" i="1"/>
  <c r="A127" i="1"/>
  <c r="L126" i="1"/>
  <c r="F126" i="1"/>
  <c r="A126" i="1"/>
  <c r="L125" i="1"/>
  <c r="F125" i="1"/>
  <c r="A125" i="1"/>
  <c r="L124" i="1"/>
  <c r="F124" i="1"/>
  <c r="A124" i="1"/>
  <c r="L123" i="1"/>
  <c r="F123" i="1"/>
  <c r="A123" i="1"/>
  <c r="L122" i="1"/>
  <c r="F122" i="1"/>
  <c r="A122" i="1"/>
  <c r="L121" i="1"/>
  <c r="F121" i="1"/>
  <c r="A121" i="1"/>
  <c r="L120" i="1"/>
  <c r="F120" i="1"/>
  <c r="A120" i="1"/>
  <c r="L119" i="1"/>
  <c r="F119" i="1"/>
  <c r="A119" i="1"/>
  <c r="L118" i="1"/>
  <c r="F118" i="1"/>
  <c r="A118" i="1"/>
  <c r="L117" i="1"/>
  <c r="F117" i="1"/>
  <c r="A117" i="1"/>
  <c r="L116" i="1"/>
  <c r="F116" i="1"/>
  <c r="A116" i="1"/>
  <c r="L115" i="1"/>
  <c r="F115" i="1"/>
  <c r="A115" i="1"/>
  <c r="L114" i="1"/>
  <c r="F114" i="1"/>
  <c r="A114" i="1"/>
  <c r="L113" i="1"/>
  <c r="F113" i="1"/>
  <c r="A113" i="1"/>
  <c r="L112" i="1"/>
  <c r="F112" i="1"/>
  <c r="A112" i="1"/>
  <c r="L111" i="1"/>
  <c r="F111" i="1"/>
  <c r="A111" i="1"/>
  <c r="L110" i="1"/>
  <c r="F110" i="1"/>
  <c r="A110" i="1"/>
  <c r="L109" i="1"/>
  <c r="F109" i="1"/>
  <c r="A109" i="1"/>
  <c r="L108" i="1"/>
  <c r="F108" i="1"/>
  <c r="A108" i="1" s="1"/>
  <c r="L107" i="1"/>
  <c r="F107" i="1"/>
  <c r="A107" i="1"/>
  <c r="L106" i="1"/>
  <c r="F106" i="1"/>
  <c r="A106" i="1"/>
  <c r="L105" i="1"/>
  <c r="F105" i="1"/>
  <c r="A105" i="1"/>
  <c r="L104" i="1"/>
  <c r="F104" i="1"/>
  <c r="A104" i="1"/>
  <c r="L103" i="1"/>
  <c r="F103" i="1"/>
  <c r="A103" i="1" s="1"/>
  <c r="L102" i="1"/>
  <c r="F102" i="1"/>
  <c r="A102" i="1"/>
  <c r="L101" i="1"/>
  <c r="F101" i="1"/>
  <c r="A101" i="1"/>
  <c r="L100" i="1"/>
  <c r="F100" i="1"/>
  <c r="A100" i="1"/>
  <c r="L99" i="1"/>
  <c r="F99" i="1"/>
  <c r="A99" i="1"/>
  <c r="L98" i="1"/>
  <c r="F98" i="1"/>
  <c r="A98" i="1"/>
  <c r="L97" i="1"/>
  <c r="F97" i="1"/>
  <c r="A97" i="1"/>
  <c r="L96" i="1"/>
  <c r="F96" i="1"/>
  <c r="A96" i="1"/>
  <c r="L95" i="1"/>
  <c r="F95" i="1"/>
  <c r="A95" i="1"/>
  <c r="L94" i="1"/>
  <c r="F94" i="1"/>
  <c r="A94" i="1"/>
  <c r="L93" i="1"/>
  <c r="F93" i="1"/>
  <c r="A93" i="1"/>
  <c r="L92" i="1"/>
  <c r="F92" i="1"/>
  <c r="A92" i="1"/>
  <c r="L91" i="1"/>
  <c r="F91" i="1"/>
  <c r="A91" i="1"/>
  <c r="L90" i="1"/>
  <c r="F90" i="1"/>
  <c r="A90" i="1"/>
  <c r="L89" i="1"/>
  <c r="F89" i="1"/>
  <c r="A89" i="1"/>
  <c r="L88" i="1"/>
  <c r="F88" i="1"/>
  <c r="A88" i="1"/>
  <c r="L87" i="1"/>
  <c r="F87" i="1"/>
  <c r="A87" i="1" s="1"/>
  <c r="L86" i="1"/>
  <c r="F86" i="1"/>
  <c r="A86" i="1"/>
  <c r="L85" i="1"/>
  <c r="F85" i="1"/>
  <c r="A85" i="1"/>
  <c r="L84" i="1"/>
  <c r="F84" i="1"/>
  <c r="A84" i="1"/>
  <c r="L83" i="1"/>
  <c r="F83" i="1"/>
  <c r="A83" i="1"/>
  <c r="L82" i="1"/>
  <c r="F82" i="1"/>
  <c r="A82" i="1"/>
  <c r="L81" i="1"/>
  <c r="F81" i="1"/>
  <c r="A81" i="1"/>
  <c r="L80" i="1"/>
  <c r="F80" i="1"/>
  <c r="A80" i="1"/>
  <c r="L79" i="1"/>
  <c r="F79" i="1"/>
  <c r="A79" i="1"/>
  <c r="L78" i="1"/>
  <c r="F78" i="1"/>
  <c r="A78" i="1"/>
  <c r="L77" i="1"/>
  <c r="F77" i="1"/>
  <c r="A77" i="1"/>
  <c r="L76" i="1"/>
  <c r="F76" i="1"/>
  <c r="A76" i="1"/>
  <c r="L75" i="1"/>
  <c r="F75" i="1"/>
  <c r="A75" i="1"/>
  <c r="L74" i="1"/>
  <c r="F74" i="1"/>
  <c r="A74" i="1"/>
  <c r="L73" i="1"/>
  <c r="F73" i="1"/>
  <c r="A73" i="1" s="1"/>
  <c r="L72" i="1"/>
  <c r="F72" i="1"/>
  <c r="A72" i="1"/>
  <c r="L71" i="1"/>
  <c r="F71" i="1"/>
  <c r="A71" i="1"/>
  <c r="L70" i="1"/>
  <c r="F70" i="1"/>
  <c r="A70" i="1"/>
  <c r="L69" i="1"/>
  <c r="F69" i="1"/>
  <c r="A69" i="1"/>
  <c r="L68" i="1"/>
  <c r="F68" i="1"/>
  <c r="A68" i="1"/>
  <c r="L67" i="1"/>
  <c r="F67" i="1"/>
  <c r="A67" i="1"/>
  <c r="L66" i="1"/>
  <c r="F66" i="1"/>
  <c r="A66" i="1"/>
  <c r="L65" i="1"/>
  <c r="F65" i="1"/>
  <c r="A65" i="1"/>
  <c r="L64" i="1"/>
  <c r="F64" i="1"/>
  <c r="A64" i="1"/>
  <c r="L63" i="1"/>
  <c r="F63" i="1"/>
  <c r="A63" i="1"/>
  <c r="L62" i="1"/>
  <c r="F62" i="1"/>
  <c r="A62" i="1"/>
  <c r="L61" i="1"/>
  <c r="F61" i="1"/>
  <c r="A61" i="1"/>
  <c r="L60" i="1"/>
  <c r="F60" i="1"/>
  <c r="A60" i="1"/>
  <c r="L59" i="1"/>
  <c r="F59" i="1"/>
  <c r="A59" i="1"/>
  <c r="L58" i="1"/>
  <c r="F58" i="1"/>
  <c r="A58" i="1"/>
  <c r="L57" i="1"/>
  <c r="F57" i="1"/>
  <c r="A57" i="1"/>
  <c r="L56" i="1"/>
  <c r="F56" i="1"/>
  <c r="A56" i="1"/>
  <c r="L55" i="1"/>
  <c r="F55" i="1"/>
  <c r="A55" i="1"/>
  <c r="L54" i="1"/>
  <c r="F54" i="1"/>
  <c r="A54" i="1"/>
  <c r="L53" i="1"/>
  <c r="F53" i="1"/>
  <c r="A53" i="1"/>
  <c r="L52" i="1"/>
  <c r="F52" i="1"/>
  <c r="A52" i="1"/>
  <c r="L51" i="1"/>
  <c r="F51" i="1"/>
  <c r="A51" i="1"/>
  <c r="L50" i="1"/>
  <c r="F50" i="1"/>
  <c r="A50" i="1"/>
  <c r="L49" i="1"/>
  <c r="F49" i="1"/>
  <c r="A49" i="1" s="1"/>
  <c r="L48" i="1"/>
  <c r="F48" i="1"/>
  <c r="A48" i="1"/>
  <c r="L47" i="1"/>
  <c r="F47" i="1"/>
  <c r="A47" i="1"/>
  <c r="L46" i="1"/>
  <c r="F46" i="1"/>
  <c r="A46" i="1"/>
  <c r="L45" i="1"/>
  <c r="F45" i="1"/>
  <c r="A45" i="1"/>
  <c r="L44" i="1"/>
  <c r="F44" i="1"/>
  <c r="A44" i="1"/>
  <c r="L43" i="1"/>
  <c r="F43" i="1"/>
  <c r="A43" i="1"/>
  <c r="L42" i="1"/>
  <c r="F42" i="1"/>
  <c r="A42" i="1" s="1"/>
  <c r="L41" i="1"/>
  <c r="F41" i="1"/>
  <c r="A41" i="1"/>
  <c r="L40" i="1"/>
  <c r="F40" i="1"/>
  <c r="A40" i="1"/>
  <c r="L39" i="1"/>
  <c r="F39" i="1"/>
  <c r="A39" i="1"/>
  <c r="L38" i="1"/>
  <c r="F38" i="1"/>
  <c r="A38" i="1"/>
  <c r="L37" i="1"/>
  <c r="F37" i="1"/>
  <c r="A37" i="1"/>
  <c r="L36" i="1"/>
  <c r="F36" i="1"/>
  <c r="A36" i="1"/>
  <c r="L35" i="1"/>
  <c r="F35" i="1"/>
  <c r="A35" i="1"/>
  <c r="L34" i="1"/>
  <c r="F34" i="1"/>
  <c r="A34" i="1" s="1"/>
  <c r="L33" i="1"/>
  <c r="F33" i="1"/>
  <c r="A33" i="1"/>
  <c r="L32" i="1"/>
  <c r="F32" i="1"/>
  <c r="A32" i="1"/>
  <c r="L31" i="1"/>
  <c r="F31" i="1"/>
  <c r="A31" i="1"/>
  <c r="L30" i="1"/>
  <c r="F30" i="1"/>
  <c r="A30" i="1"/>
  <c r="L29" i="1"/>
  <c r="F29" i="1"/>
  <c r="A29" i="1"/>
  <c r="L28" i="1"/>
  <c r="F28" i="1"/>
  <c r="A28" i="1"/>
  <c r="L27" i="1"/>
  <c r="F27" i="1"/>
  <c r="A27" i="1"/>
  <c r="L26" i="1"/>
  <c r="F26" i="1"/>
  <c r="A26" i="1"/>
  <c r="L25" i="1"/>
  <c r="F25" i="1"/>
  <c r="A25" i="1"/>
  <c r="L24" i="1"/>
  <c r="F24" i="1"/>
  <c r="A24" i="1"/>
  <c r="L23" i="1"/>
  <c r="F23" i="1"/>
  <c r="A23" i="1"/>
  <c r="L22" i="1"/>
  <c r="F22" i="1"/>
  <c r="A22" i="1"/>
  <c r="L21" i="1"/>
  <c r="F21" i="1"/>
  <c r="A21" i="1"/>
  <c r="L20" i="1"/>
  <c r="F20" i="1"/>
  <c r="A20" i="1"/>
  <c r="L19" i="1"/>
  <c r="F19" i="1"/>
  <c r="A19" i="1"/>
  <c r="L18" i="1"/>
  <c r="F18" i="1"/>
  <c r="A18" i="1"/>
  <c r="L17" i="1"/>
  <c r="F17" i="1"/>
  <c r="A17" i="1"/>
  <c r="L16" i="1"/>
  <c r="F16" i="1"/>
  <c r="A16" i="1"/>
  <c r="L15" i="1"/>
  <c r="F15" i="1"/>
  <c r="A15" i="1"/>
  <c r="L14" i="1"/>
  <c r="F14" i="1"/>
  <c r="A14" i="1"/>
  <c r="L13" i="1"/>
  <c r="F13" i="1"/>
  <c r="A13" i="1"/>
  <c r="L12" i="1"/>
  <c r="F12" i="1"/>
  <c r="A12" i="1"/>
  <c r="L11" i="1"/>
  <c r="F11" i="1"/>
  <c r="A11" i="1"/>
  <c r="L10" i="1"/>
  <c r="F10" i="1"/>
  <c r="A10" i="1"/>
  <c r="F9" i="1"/>
  <c r="A9" i="1" s="1"/>
  <c r="F8" i="1"/>
  <c r="A8" i="1"/>
  <c r="F7" i="1"/>
  <c r="A7" i="1"/>
</calcChain>
</file>

<file path=xl/sharedStrings.xml><?xml version="1.0" encoding="utf-8"?>
<sst xmlns="http://schemas.openxmlformats.org/spreadsheetml/2006/main" count="3834" uniqueCount="2188">
  <si>
    <t>INDEX</t>
  </si>
  <si>
    <t>Артикул</t>
  </si>
  <si>
    <t>Статус</t>
  </si>
  <si>
    <t>НАИМЕНОВАНИЕ</t>
  </si>
  <si>
    <t>TM</t>
  </si>
  <si>
    <r>
      <t xml:space="preserve">РРЦ с НДС, </t>
    </r>
    <r>
      <rPr>
        <b/>
        <sz val="11"/>
        <color theme="1"/>
        <rFont val="Calibri"/>
        <family val="2"/>
        <charset val="204"/>
      </rPr>
      <t>€</t>
    </r>
  </si>
  <si>
    <t>РРЦ с НДС, ₽</t>
  </si>
  <si>
    <t>ШТРИХКОД</t>
  </si>
  <si>
    <t>HEYTEC</t>
  </si>
  <si>
    <t/>
  </si>
  <si>
    <t>Ключи гаечные</t>
  </si>
  <si>
    <t>Ключи гаечные рожковые</t>
  </si>
  <si>
    <t>HE-50800060780</t>
  </si>
  <si>
    <t>Ключ гаечный рожковый, 6х7 мм, хромированный</t>
  </si>
  <si>
    <t>4024089170597</t>
  </si>
  <si>
    <t>HE-50800080980</t>
  </si>
  <si>
    <t>Ключ гаечный рожковый, 8х9 мм, хромированный</t>
  </si>
  <si>
    <t>4024089170603</t>
  </si>
  <si>
    <t>HE-50800081080</t>
  </si>
  <si>
    <t>Ключ гаечный рожковый, 8х10 мм, хромированный</t>
  </si>
  <si>
    <t>4024089325805</t>
  </si>
  <si>
    <t>HE-50800101180</t>
  </si>
  <si>
    <t>Ключ гаечный рожковый, 10х11 мм, хромированный</t>
  </si>
  <si>
    <t>4024089170610</t>
  </si>
  <si>
    <t>HE-50800101380</t>
  </si>
  <si>
    <t>Ключ гаечный рожковый, 10х13 мм, хромированный</t>
  </si>
  <si>
    <t>4024089173697</t>
  </si>
  <si>
    <t>HE-50800111380</t>
  </si>
  <si>
    <t>Ключ гаечный рожковый, 11х13 мм, хромированный</t>
  </si>
  <si>
    <t>4024089314014</t>
  </si>
  <si>
    <t>HE-50800121380</t>
  </si>
  <si>
    <t>Ключ гаечный рожковый, 12х13 мм, хромированный</t>
  </si>
  <si>
    <t>4024089170627</t>
  </si>
  <si>
    <t>HE-50800131580</t>
  </si>
  <si>
    <t>Ключ гаечный рожковый, 13х15 мм, хромированный</t>
  </si>
  <si>
    <t>4024089325829</t>
  </si>
  <si>
    <t>HE-50800131780</t>
  </si>
  <si>
    <t>Ключ гаечный рожковый, 13х17 мм, хромированный</t>
  </si>
  <si>
    <t>4024089325836</t>
  </si>
  <si>
    <t>HE-50800141580</t>
  </si>
  <si>
    <t>Ключ гаечный рожковый, 14х15 мм, хромированный</t>
  </si>
  <si>
    <t>4024089170634</t>
  </si>
  <si>
    <t>HE-50800161780</t>
  </si>
  <si>
    <t>Ключ гаечный рожковый, 16х17 мм, хромированный</t>
  </si>
  <si>
    <t>4024089170641</t>
  </si>
  <si>
    <t>HE-50800161880</t>
  </si>
  <si>
    <t>Ключ гаечный рожковый, 16х18 мм, хромированный</t>
  </si>
  <si>
    <t>4024089325843</t>
  </si>
  <si>
    <t>HE-50800171980</t>
  </si>
  <si>
    <t>Ключ гаечный рожковый, 17х19 мм, хромированный</t>
  </si>
  <si>
    <t>4024089173680</t>
  </si>
  <si>
    <t>HE-50800181980</t>
  </si>
  <si>
    <t>Ключ гаечный рожковый, 18х19 мм, хромированный</t>
  </si>
  <si>
    <t>4024089170658</t>
  </si>
  <si>
    <t>HE-50800192280</t>
  </si>
  <si>
    <t>Ключ гаечный рожковый, 19х22 мм, хромированный</t>
  </si>
  <si>
    <t>4024089325850</t>
  </si>
  <si>
    <t>HE-50800202280</t>
  </si>
  <si>
    <t>Ключ гаечный рожковый, 20х22 мм, хромированный</t>
  </si>
  <si>
    <t>4024089170665</t>
  </si>
  <si>
    <t>HE-50800212380</t>
  </si>
  <si>
    <t>Ключ гаечный рожковый, 21х23 мм, хромированный</t>
  </si>
  <si>
    <t>4024089170672</t>
  </si>
  <si>
    <t>HE-50800242780</t>
  </si>
  <si>
    <t>Ключ гаечный рожковый, 24х27 мм, хромированный</t>
  </si>
  <si>
    <t>4024089170689</t>
  </si>
  <si>
    <t>HE-50800252880</t>
  </si>
  <si>
    <t>Ключ гаечный рожковый, 25х28 мм, хромированный</t>
  </si>
  <si>
    <t>4024089170696</t>
  </si>
  <si>
    <t>HE-50800273080</t>
  </si>
  <si>
    <t>Ключ гаечный рожковый, 27х30 мм, хромированный</t>
  </si>
  <si>
    <t>4024089173673</t>
  </si>
  <si>
    <t>HE-50800303280</t>
  </si>
  <si>
    <t>Ключ гаечный рожковый, 30х32 мм, хромированный</t>
  </si>
  <si>
    <t>4024089170702</t>
  </si>
  <si>
    <t>HE-50800323680</t>
  </si>
  <si>
    <t>Ключ гаечный рожковый, 32х36 мм, хромированный</t>
  </si>
  <si>
    <t>4024089370652</t>
  </si>
  <si>
    <t>HE-50800364180</t>
  </si>
  <si>
    <t>Ключ гаечный рожковый, 36х41 мм, хромированный</t>
  </si>
  <si>
    <t>4024089370669</t>
  </si>
  <si>
    <t>HE-50800414680</t>
  </si>
  <si>
    <t>ПОД ЗАКАЗ</t>
  </si>
  <si>
    <t>Ключ гаечный рожковый, 41х46 мм, хромированный</t>
  </si>
  <si>
    <t>4024089391428</t>
  </si>
  <si>
    <t>Наборы ключей гаечных рожковых</t>
  </si>
  <si>
    <t>HE-50800021200</t>
  </si>
  <si>
    <t>Сумка-скрутка под ключи из нейлона, 12 отделений, для ключей 6-32 мм</t>
  </si>
  <si>
    <t>4024089334005</t>
  </si>
  <si>
    <t>HE-50800944080</t>
  </si>
  <si>
    <t>Набор ключей гаечных рожковых в картонной упаковке, 6-22 мм, 8 пр.</t>
  </si>
  <si>
    <t>4024089171198</t>
  </si>
  <si>
    <t>HE-50800947080</t>
  </si>
  <si>
    <t>Набор ключей гаечных рожковых в картонной упаковке, 6-32 мм, 12 пр.</t>
  </si>
  <si>
    <t>4024089171181</t>
  </si>
  <si>
    <t>HE-50800844080</t>
  </si>
  <si>
    <t>Набор ключей гаечных рожковых в картонной упаковке c подвесом, 6-22 мм, 8 пр.</t>
  </si>
  <si>
    <t>4024089174168</t>
  </si>
  <si>
    <t>HE-50800644080</t>
  </si>
  <si>
    <t>Набор ключей гаечных рожковых на держателе, 6-22 мм, 8 пр.</t>
  </si>
  <si>
    <t>4024089345902</t>
  </si>
  <si>
    <t>HE-50800747080</t>
  </si>
  <si>
    <t>Набор ключей гаечных рожковых в сумке, 6-32 мм, 12 пр.</t>
  </si>
  <si>
    <t>4024089334012</t>
  </si>
  <si>
    <t>HE-50890300200</t>
  </si>
  <si>
    <t>Набор ключей гаечных рожковых в сумке, 6-37 мм, клеши переставные, ключ гаечный разводной, 12 пр.</t>
  </si>
  <si>
    <t>4024089339567</t>
  </si>
  <si>
    <t>Ключи гаечные разводные</t>
  </si>
  <si>
    <t>HE-50839900480</t>
  </si>
  <si>
    <t>Ключ гаечный разводной эргономичный с пластиковой ручкой, 4" 0-15 мм, L-110 мм</t>
  </si>
  <si>
    <t>4024089365870</t>
  </si>
  <si>
    <t>HE-50839000680</t>
  </si>
  <si>
    <t>Ключ гаечный разводной эргономичный с пластиковой ручкой, 6" 0-20 мм, L-160 мм</t>
  </si>
  <si>
    <t>4024089176940</t>
  </si>
  <si>
    <t>HE-50839000880</t>
  </si>
  <si>
    <t>Ключ гаечный разводной эргономичный с пластиковой ручкой, 8" 0-25 мм, L-205 мм</t>
  </si>
  <si>
    <t>4024089176933</t>
  </si>
  <si>
    <t>HE-50839001080</t>
  </si>
  <si>
    <t>Ключ гаечный разводной эргономичный с пластиковой ручкой, 10" 0-30 мм, L-255 мм</t>
  </si>
  <si>
    <t>4024089177206</t>
  </si>
  <si>
    <t>HE-50839001280</t>
  </si>
  <si>
    <t>Ключ гаечный разводной эргономичный с пластиковой ручкой, 12" 0-35 мм, L-305 мм</t>
  </si>
  <si>
    <t>4024089313512</t>
  </si>
  <si>
    <t>HE-50839000100</t>
  </si>
  <si>
    <t>Набор ключей гаечных разводных эргономичных с пластиковой ручкой, 3 пр., 0-20, 0-25, 0-30 мм</t>
  </si>
  <si>
    <t>4024089202571</t>
  </si>
  <si>
    <t>Ключи гаечные комбинированные</t>
  </si>
  <si>
    <t>HE-50810006080</t>
  </si>
  <si>
    <t>Ключ гаечный комбинированный, 6 мм</t>
  </si>
  <si>
    <t>4024089170917</t>
  </si>
  <si>
    <t>HE-50810007080</t>
  </si>
  <si>
    <t>Ключ гаечный комбинированный, 7 мм</t>
  </si>
  <si>
    <t>4024089170900</t>
  </si>
  <si>
    <t>HE-50810008080</t>
  </si>
  <si>
    <t>Ключ гаечный комбинированный, 8 мм</t>
  </si>
  <si>
    <t>4024089170894</t>
  </si>
  <si>
    <t>HE-50810009080</t>
  </si>
  <si>
    <t>Ключ гаечный комбинированный, 9 мм</t>
  </si>
  <si>
    <t>4024089170887</t>
  </si>
  <si>
    <t>HE-50810010080</t>
  </si>
  <si>
    <t>Ключ гаечный комбинированный, 10 мм</t>
  </si>
  <si>
    <t>4024089170870</t>
  </si>
  <si>
    <t>HE-50810011080</t>
  </si>
  <si>
    <t>Ключ гаечный комбинированный, 11 мм</t>
  </si>
  <si>
    <t>4024089170863</t>
  </si>
  <si>
    <t>HE-50810012080</t>
  </si>
  <si>
    <t>Ключ гаечный комбинированный, 12 мм</t>
  </si>
  <si>
    <t>4024089170856</t>
  </si>
  <si>
    <t>HE-50810013080</t>
  </si>
  <si>
    <t>Ключ гаечный комбинированный, 13 мм</t>
  </si>
  <si>
    <t>4024089170849</t>
  </si>
  <si>
    <t>HE-50810014080</t>
  </si>
  <si>
    <t>Ключ гаечный комбинированный, 14 мм</t>
  </si>
  <si>
    <t>4024089170832</t>
  </si>
  <si>
    <t>HE-50810015080</t>
  </si>
  <si>
    <t>Ключ гаечный комбинированный, 15 мм</t>
  </si>
  <si>
    <t>4024089170825</t>
  </si>
  <si>
    <t>HE-50810016080</t>
  </si>
  <si>
    <t>Ключ гаечный комбинированный, 16 мм</t>
  </si>
  <si>
    <t>4024089170818</t>
  </si>
  <si>
    <t>HE-50810017080</t>
  </si>
  <si>
    <t>Ключ гаечный комбинированный, 17 мм</t>
  </si>
  <si>
    <t>4024089170801</t>
  </si>
  <si>
    <t>HE-50810018080</t>
  </si>
  <si>
    <t>Ключ гаечный комбинированный, 18 мм</t>
  </si>
  <si>
    <t>4024089170795</t>
  </si>
  <si>
    <t>HE-50810019080</t>
  </si>
  <si>
    <t>Ключ гаечный комбинированный, 19 мм</t>
  </si>
  <si>
    <t>4024089170788</t>
  </si>
  <si>
    <t>HE-50810020080</t>
  </si>
  <si>
    <t>Ключ гаечный комбинированный, 20 мм</t>
  </si>
  <si>
    <t>4024089170771</t>
  </si>
  <si>
    <t>HE-50810021080</t>
  </si>
  <si>
    <t>Ключ гаечный комбинированный, 21 мм</t>
  </si>
  <si>
    <t>4024089170764</t>
  </si>
  <si>
    <t>HE-50810022080</t>
  </si>
  <si>
    <t>Ключ гаечный комбинированный, 22 мм</t>
  </si>
  <si>
    <t>4024089170757</t>
  </si>
  <si>
    <t>HE-50810024080</t>
  </si>
  <si>
    <t>Ключ гаечный комбинированный, 24 мм</t>
  </si>
  <si>
    <t>4024089170740</t>
  </si>
  <si>
    <t>HE-50810027080</t>
  </si>
  <si>
    <t>Ключ гаечный комбинированный, 27 мм</t>
  </si>
  <si>
    <t>4024089170733</t>
  </si>
  <si>
    <t>HE-50810030080</t>
  </si>
  <si>
    <t>Ключ гаечный комбинированный, 30 мм</t>
  </si>
  <si>
    <t>4024089170726</t>
  </si>
  <si>
    <t>HE-50810032080</t>
  </si>
  <si>
    <t>Ключ гаечный комбинированный, 32 мм</t>
  </si>
  <si>
    <t>4024089170719</t>
  </si>
  <si>
    <t>HE-50810036080</t>
  </si>
  <si>
    <t>Ключ гаечный комбинированный, 36 мм</t>
  </si>
  <si>
    <t>4024089370676</t>
  </si>
  <si>
    <t>HE-50810041080</t>
  </si>
  <si>
    <t>Ключ гаечный комбинированный, 41 мм</t>
  </si>
  <si>
    <t>4024089371291</t>
  </si>
  <si>
    <t>Наборы ключей гаечных комбинированных</t>
  </si>
  <si>
    <t>HE-50810924280</t>
  </si>
  <si>
    <t>K 50810-8-M Набор ключей гаечных комбинированных в картонной коробке, 8-19 мм, 8 пр.</t>
  </si>
  <si>
    <t>4024089171143</t>
  </si>
  <si>
    <t>HE-50810927180</t>
  </si>
  <si>
    <t>K 50810-12-M-1 Набор ключей гаечных комбинированных в картонной коробке, 8-19 мм, 12 пр.</t>
  </si>
  <si>
    <t>4024089171150</t>
  </si>
  <si>
    <t>HE-50810927280</t>
  </si>
  <si>
    <t>K 50810-12-M-2 Набор ключей гаечных комбинированных в картонной коробке, 6-22 мм, 12 пр.</t>
  </si>
  <si>
    <t>4024089311105</t>
  </si>
  <si>
    <t>HE-50810929080</t>
  </si>
  <si>
    <t>K 50810-17-M Набор ключей гаечных комбинированных в картонной коробке, 6-22 мм, 17 пр.</t>
  </si>
  <si>
    <t>4024089171167</t>
  </si>
  <si>
    <t>HE-50810929480</t>
  </si>
  <si>
    <t>K 50810-21-M Набор ключей гаечных комбинированных в картонной коробке, 6-32 мм, 21 пр.</t>
  </si>
  <si>
    <t>4024089171174</t>
  </si>
  <si>
    <t>HE-50810824280</t>
  </si>
  <si>
    <t>B 50810-8-M Набор ключей гаечных комбинированных в картонной коробке c подвесом, 8-19 мм, 8 пр.</t>
  </si>
  <si>
    <t>4024089174175</t>
  </si>
  <si>
    <t>HE-50810827180</t>
  </si>
  <si>
    <t>B 50810-12-M Набор ключей гаечных комбинированных в картонной коробке c подвесом, 8-19 мм, 12 пр.</t>
  </si>
  <si>
    <t>4024089174151</t>
  </si>
  <si>
    <t>HE-50810724280</t>
  </si>
  <si>
    <t>R 50810-8-M Набор ключей гаечных комбинированных в сумке-скрутке, 8-19 мм, 8 пр.</t>
  </si>
  <si>
    <t>4024089325188</t>
  </si>
  <si>
    <t>HE-50810727180</t>
  </si>
  <si>
    <t>R 50810-12-M-1 Набор ключей гаечных комбинированных в сумке-скрутке, 8-19 мм, 12 пр.</t>
  </si>
  <si>
    <t>4024089307986</t>
  </si>
  <si>
    <t>HE-50810727280</t>
  </si>
  <si>
    <t>R 50810-12-M-2 Набор ключей гаечных комбинированных в сумке-скрутке, 6-22 мм, 12 пр.</t>
  </si>
  <si>
    <t>4024089307962</t>
  </si>
  <si>
    <t>HE-50810729480</t>
  </si>
  <si>
    <t>R 50810-21-M Набор ключей гаечных комбинированных в сумке-скрутке, 6-32 мм, 21 пр.</t>
  </si>
  <si>
    <t>4024089339574</t>
  </si>
  <si>
    <t>HE-50810627380</t>
  </si>
  <si>
    <t>HP 50810-12-M Набор ключей гаечных комбинированных на держателе, 8-22 мм, 12 пр.</t>
  </si>
  <si>
    <t>4024089345896</t>
  </si>
  <si>
    <t>HE-88104001080</t>
  </si>
  <si>
    <t>СНЯТ С ПРОИЗВОДСТВА</t>
  </si>
  <si>
    <t>Набор ключей гаечных комбинированных, 8-19 мм, 8 пр.</t>
  </si>
  <si>
    <t>HEYCO</t>
  </si>
  <si>
    <t>4024089300451</t>
  </si>
  <si>
    <t>Ключи гаечные накидные</t>
  </si>
  <si>
    <t>HE-50805060780</t>
  </si>
  <si>
    <t>Ключ гаечный накидной изогнутый 75°, 6x7 мм</t>
  </si>
  <si>
    <t>4024089324204</t>
  </si>
  <si>
    <t>HE-50805080980</t>
  </si>
  <si>
    <t>Ключ гаечный накидной изогнутый 75°, 8х9 мм</t>
  </si>
  <si>
    <t>4024089324228</t>
  </si>
  <si>
    <t>HE-50805101180</t>
  </si>
  <si>
    <t>Ключ гаечный накидной изогнутый 75°, 10х11 мм</t>
  </si>
  <si>
    <t>4024089324235</t>
  </si>
  <si>
    <t>HE-50805101380</t>
  </si>
  <si>
    <t>Ключ гаечный накидной изогнутый 75°, 10х13 мм</t>
  </si>
  <si>
    <t>4024089340570</t>
  </si>
  <si>
    <t>HE-50805121380</t>
  </si>
  <si>
    <t>Ключ гаечный накидной изогнутый 75°, 12х13 мм</t>
  </si>
  <si>
    <t>4024089324242</t>
  </si>
  <si>
    <t>HE-50805141580</t>
  </si>
  <si>
    <t>Ключ гаечный накидной изогнутый 75°, 14х15 мм</t>
  </si>
  <si>
    <t>4024089324259</t>
  </si>
  <si>
    <t>HE-50805161780</t>
  </si>
  <si>
    <t>Ключ гаечный накидной изогнутый 75°, 16х17 мм</t>
  </si>
  <si>
    <t>4024089324266</t>
  </si>
  <si>
    <t>HE-50805171980</t>
  </si>
  <si>
    <t>Ключ гаечный накидной изогнутый 75°, 17х19 мм</t>
  </si>
  <si>
    <t>4024089340587</t>
  </si>
  <si>
    <t>HE-50805181980</t>
  </si>
  <si>
    <t>Ключ гаечный накидной изогнутый 75°, 18х19 мм</t>
  </si>
  <si>
    <t>4024089324273</t>
  </si>
  <si>
    <t>HE-50805192280</t>
  </si>
  <si>
    <t>Ключ гаечный накидной изогнутый 75°, 19х22 мм</t>
  </si>
  <si>
    <t>4024089386554</t>
  </si>
  <si>
    <t>HE-50805202280</t>
  </si>
  <si>
    <t>Ключ гаечный накидной изогнутый 75°, 20х22 мм</t>
  </si>
  <si>
    <t>4024089324280</t>
  </si>
  <si>
    <t>HE-50805212380</t>
  </si>
  <si>
    <t>Ключ гаечный накидной изогнутый 75°, 21х23 мм</t>
  </si>
  <si>
    <t>4024089324297</t>
  </si>
  <si>
    <t>HE-50805242780</t>
  </si>
  <si>
    <t>Ключ гаечный накидной изогнутый 75°, 24х27 мм</t>
  </si>
  <si>
    <t>4024089324303</t>
  </si>
  <si>
    <t>HE-50805252880</t>
  </si>
  <si>
    <t>Ключ гаечный накидной изогнутый 75°, 25х28 мм</t>
  </si>
  <si>
    <t>4024089324310</t>
  </si>
  <si>
    <t>HE-50805303280</t>
  </si>
  <si>
    <t>Ключ гаечный накидной изогнутый 75°, 30х32 мм</t>
  </si>
  <si>
    <t>4024089324327</t>
  </si>
  <si>
    <t>Наборы ключей гаечных накидных</t>
  </si>
  <si>
    <t>HE-50805944080</t>
  </si>
  <si>
    <t>набор ключей гаечных накидных изогнутых 75° K-50805-8-M в картонной коробке, 6-22 мм, 8 пр.</t>
  </si>
  <si>
    <t>4024089324334</t>
  </si>
  <si>
    <t>HE-50805947080</t>
  </si>
  <si>
    <t>набор ключей гаечных накидных изогнутых 75° K-50805-12-M в картонной коробке, 6-32 мм, 12 пр.</t>
  </si>
  <si>
    <t>4024089324341</t>
  </si>
  <si>
    <t>HE-50805747080</t>
  </si>
  <si>
    <t>набор ключей гаечных накидных изогнутых 75° R-50805-12-M в сумке-скрутке, 6-32 мм, 12 пр.</t>
  </si>
  <si>
    <t>4024089331844</t>
  </si>
  <si>
    <t>HE-50805644080</t>
  </si>
  <si>
    <t>набор ключей гаечных накидных изогнутых 75° HP-50805-8-M на держателе, 6-22 мм, 8 пр.</t>
  </si>
  <si>
    <t>4024089347654</t>
  </si>
  <si>
    <t>Ключи гаечные комбинированные с трещоткой</t>
  </si>
  <si>
    <t>HE-50720008080</t>
  </si>
  <si>
    <t>Ключ гаечный комбинированный трещоточный, 8 мм</t>
  </si>
  <si>
    <t>4024089123869</t>
  </si>
  <si>
    <t>HE-50720009080</t>
  </si>
  <si>
    <t>Ключ гаечный комбинированный трещоточный, 9 мм</t>
  </si>
  <si>
    <t>4024089123852</t>
  </si>
  <si>
    <t>HE-50720010080</t>
  </si>
  <si>
    <t>Ключ гаечный комбинированный трещоточный, 10 мм</t>
  </si>
  <si>
    <t>4024089123845</t>
  </si>
  <si>
    <t>HE-50720011080</t>
  </si>
  <si>
    <t>Ключ гаечный комбинированный трещоточный, 11 мм</t>
  </si>
  <si>
    <t>4024089123838</t>
  </si>
  <si>
    <t>HE-50720012080</t>
  </si>
  <si>
    <t>Ключ гаечный комбинированный трещоточный, 12 мм</t>
  </si>
  <si>
    <t>4024089123821</t>
  </si>
  <si>
    <t>HE-50720013080</t>
  </si>
  <si>
    <t>Ключ гаечный комбинированный трещоточный, 13 мм</t>
  </si>
  <si>
    <t>4024089123814</t>
  </si>
  <si>
    <t>HE-50720014080</t>
  </si>
  <si>
    <t>Ключ гаечный комбинированный трещоточный, 14 мм</t>
  </si>
  <si>
    <t>4024089123807</t>
  </si>
  <si>
    <t>HE-50720015080</t>
  </si>
  <si>
    <t>Ключ гаечный комбинированный трещоточный, 15 мм</t>
  </si>
  <si>
    <t>4024089123791</t>
  </si>
  <si>
    <t>HE-50720016080</t>
  </si>
  <si>
    <t>Ключ гаечный комбинированный трещоточный, 16 мм</t>
  </si>
  <si>
    <t>4024089123784</t>
  </si>
  <si>
    <t>HE-50720017080</t>
  </si>
  <si>
    <t>Ключ гаечный комбинированный трещоточный, 17 мм</t>
  </si>
  <si>
    <t>4024089123777</t>
  </si>
  <si>
    <t>HE-50720018080</t>
  </si>
  <si>
    <t>Ключ гаечный комбинированный трещоточный, 18 мм</t>
  </si>
  <si>
    <t>4024089123760</t>
  </si>
  <si>
    <t>HE-50720019080</t>
  </si>
  <si>
    <t>Ключ гаечный комбинированный трещоточный, 19 мм</t>
  </si>
  <si>
    <t>4024089123753</t>
  </si>
  <si>
    <t>HE-50720022080</t>
  </si>
  <si>
    <t>Ключ гаечный комбинированный трещоточный, 22 мм</t>
  </si>
  <si>
    <t>4024089364866</t>
  </si>
  <si>
    <t>HE-50720024080</t>
  </si>
  <si>
    <t>Ключ гаечный комбинированный трещоточный, 24 мм</t>
  </si>
  <si>
    <t>4024089364873</t>
  </si>
  <si>
    <t>HE-50720027080</t>
  </si>
  <si>
    <t>Ключ гаечный комбинированный трещоточный, 27 мм</t>
  </si>
  <si>
    <t>4024089364897</t>
  </si>
  <si>
    <t>Наборы ключей гаечных комбинированных с трещоткой</t>
  </si>
  <si>
    <t>HE-50720600080</t>
  </si>
  <si>
    <t>Набор ключей гаечных комбинированных трещоточных K 50720-6-M в картонной коробке, 8-19 мм, 6 пр.</t>
  </si>
  <si>
    <t>4024089125818</t>
  </si>
  <si>
    <t>HE-50720600180</t>
  </si>
  <si>
    <t>Набор ключей гаечных комбинированных трещоточных R 50720-6-M в сумке-скрутке, 8-19 мм, 6 пр.</t>
  </si>
  <si>
    <t>4024089128895</t>
  </si>
  <si>
    <t>HE-50720600380</t>
  </si>
  <si>
    <t>Набор ключей гаечных комбинированных трещоточных R 50720-8-M в сумке-скрутке, 8-19 мм, 8 пр.</t>
  </si>
  <si>
    <t>4024089325560</t>
  </si>
  <si>
    <t>HE-50720600280</t>
  </si>
  <si>
    <t>Набор ключей гаечных комбинированных трещоточных M 50720-10-M в ложементе, 8-19 мм, 10 пр.</t>
  </si>
  <si>
    <t>4024089133394</t>
  </si>
  <si>
    <t>Ключи гаечные комбинированные с трещоткой, с реверсом</t>
  </si>
  <si>
    <t>HE-50725008080</t>
  </si>
  <si>
    <t>Ключ гаечный комбинированный трещоточный с реверсом, 8 мм</t>
  </si>
  <si>
    <t>4024089169911</t>
  </si>
  <si>
    <t>HE-50725009080</t>
  </si>
  <si>
    <t>Ключ гаечный комбинированный трещоточный с реверсом, 9 мм</t>
  </si>
  <si>
    <t>4024089169928</t>
  </si>
  <si>
    <t>HE-50725010080</t>
  </si>
  <si>
    <t>Ключ гаечный комбинированный трещоточный с реверсом, 10 мм</t>
  </si>
  <si>
    <t>4024089169935</t>
  </si>
  <si>
    <t>HE-50725011080</t>
  </si>
  <si>
    <t>Ключ гаечный комбинированный трещоточный с реверсом, 11 мм</t>
  </si>
  <si>
    <t>4024089169942</t>
  </si>
  <si>
    <t>HE-50725012080</t>
  </si>
  <si>
    <t>Ключ гаечный комбинированный трещоточный с реверсом, 12 мм</t>
  </si>
  <si>
    <t>4024089169959</t>
  </si>
  <si>
    <t>HE-50725013080</t>
  </si>
  <si>
    <t>Ключ гаечный комбинированный трещоточный с реверсом, 13 мм</t>
  </si>
  <si>
    <t>4024089169966</t>
  </si>
  <si>
    <t>HE-50725014080</t>
  </si>
  <si>
    <t>Ключ гаечный комбинированный трещоточный с реверсом, 14 мм</t>
  </si>
  <si>
    <t>4024089169973</t>
  </si>
  <si>
    <t>HE-50725015080</t>
  </si>
  <si>
    <t>Ключ гаечный комбинированный трещоточный с реверсом, 15 мм</t>
  </si>
  <si>
    <t>4024089169980</t>
  </si>
  <si>
    <t>HE-50725016080</t>
  </si>
  <si>
    <t>Ключ гаечный комбинированный трещоточный с реверсом, 16 мм</t>
  </si>
  <si>
    <t>4024089169997</t>
  </si>
  <si>
    <t>HE-50725017080</t>
  </si>
  <si>
    <t>Ключ гаечный комбинированный трещоточный с реверсом, 17 мм</t>
  </si>
  <si>
    <t>4024089170009</t>
  </si>
  <si>
    <t>HE-50725018080</t>
  </si>
  <si>
    <t>Ключ гаечный комбинированный трещоточный с реверсом, 18 мм</t>
  </si>
  <si>
    <t>4024089170016</t>
  </si>
  <si>
    <t>HE-50725019080</t>
  </si>
  <si>
    <t>Ключ гаечный комбинированный трещоточный с реверсом, 19 мм</t>
  </si>
  <si>
    <t>4024089170023</t>
  </si>
  <si>
    <t>HE-50725022080</t>
  </si>
  <si>
    <t>Ключ гаечный комбинированный трещоточный с реверсом, 22 мм</t>
  </si>
  <si>
    <t>4024089170030</t>
  </si>
  <si>
    <t>HE-50725024080</t>
  </si>
  <si>
    <t>Ключ гаечный комбинированный трещоточный с реверсом, 24 мм</t>
  </si>
  <si>
    <t>4024089170047</t>
  </si>
  <si>
    <t>HE-50725027080</t>
  </si>
  <si>
    <t>Ключ гаечный комбинированный трещоточный с реверсом, 27 мм</t>
  </si>
  <si>
    <t>4024089364903</t>
  </si>
  <si>
    <t>HE-50725030080</t>
  </si>
  <si>
    <t>Ключ гаечный комбинированный трещоточный с реверсом, 30 мм</t>
  </si>
  <si>
    <t>4024089364910</t>
  </si>
  <si>
    <t>HE-50725032080</t>
  </si>
  <si>
    <t>Ключ гаечный комбинированный трещоточный с реверсом, 32 мм</t>
  </si>
  <si>
    <t>4024089364927</t>
  </si>
  <si>
    <t>Наборы ключей гаечных комбинированных с трещоткой, с реверсом</t>
  </si>
  <si>
    <t>HE-50725600080</t>
  </si>
  <si>
    <t>набор ключей комбинированных трещоточных с  реверсом K 50725-6-M в картонной коробке, 8-19 мм, 6 пр.</t>
  </si>
  <si>
    <t>4024089174571</t>
  </si>
  <si>
    <t>HE-50725600180</t>
  </si>
  <si>
    <t>набор ключей комбинированных трещоточных с  реверсом R 50725-6-M в сумке-скрутке, 8-19 мм, 6 пр.</t>
  </si>
  <si>
    <t>4024089174588</t>
  </si>
  <si>
    <t>HE-50725600380</t>
  </si>
  <si>
    <t>набор ключей комбинированных трещоточных с  реверсом R 50725-8-M в сумке-скрутке, 8-19 мм, 8 пр.</t>
  </si>
  <si>
    <t>4024089304428</t>
  </si>
  <si>
    <t>HE-50725600280</t>
  </si>
  <si>
    <t>набор ключей комбинированных трещоточных с  реверсом M 50725-10-M в ложементе, 8-19 мм, 10 пр.</t>
  </si>
  <si>
    <t>4024089174953</t>
  </si>
  <si>
    <t>HE-50725600580</t>
  </si>
  <si>
    <t>набор ключей комбинированных трещоточных с  реверсом 50725-6005 металлический кейс, 8-19 мм, адаптеры под квадрат 1/4", 3/8", 1/2", 10 пр.</t>
  </si>
  <si>
    <t>4024089392944</t>
  </si>
  <si>
    <t>Ключи гаечные накидные трещоточные с реверсом, 4 в 1</t>
  </si>
  <si>
    <t>HE-50730081383</t>
  </si>
  <si>
    <t>Ключ гаечный накидной трещоточный с реверсом, 4 в 1, 8х10х12х13 мм</t>
  </si>
  <si>
    <t>4024089348224</t>
  </si>
  <si>
    <t>HE-50730091583</t>
  </si>
  <si>
    <t>Ключ гаечный накидной трещоточный с реверсом, 4 в 1, 9х11х14х15 мм</t>
  </si>
  <si>
    <t>4024089348231</t>
  </si>
  <si>
    <t>HE-50730101983</t>
  </si>
  <si>
    <t>Ключ гаечный накидной трещоточный с реверсом, 4 в 1, 10х13х17х19 мм</t>
  </si>
  <si>
    <t>4024089363166</t>
  </si>
  <si>
    <t>HE-50730161983</t>
  </si>
  <si>
    <t>Ключ гаечный накидной трещоточный с реверсом, 4 в 1, 16х17х18х19 мм</t>
  </si>
  <si>
    <t>4024089348248</t>
  </si>
  <si>
    <t>HE-50730202483</t>
  </si>
  <si>
    <t>Ключ гаечный накидной трещоточный с реверсом, 4 в 1, 20х21х22х24 мм</t>
  </si>
  <si>
    <t>4024089348255</t>
  </si>
  <si>
    <t>Наборы ключей гаечных накидных трещоточных с реверсом, 4 в 1</t>
  </si>
  <si>
    <t>HE-50730600183</t>
  </si>
  <si>
    <t>Набор ключей гаечных накидных трещоточных с реверсом, 4 в 1, в чехле с креплением на пояс, 3 пр., 8х10х12х13, 9х11х14х15, 16х17х18х19 мм</t>
  </si>
  <si>
    <t>4024089348262</t>
  </si>
  <si>
    <t>Адаптеры под квадрат для ключей гаечных комбинированных трещоточных</t>
  </si>
  <si>
    <t>HE-50825121083</t>
  </si>
  <si>
    <t>адаптер 50825-1210 DR 1/4" для ключей гаечных комбинированных трещоточных серий 50720 и 50725, 10 мм</t>
  </si>
  <si>
    <t>4024089323948</t>
  </si>
  <si>
    <t>HE-50840121383</t>
  </si>
  <si>
    <t>адаптер 50840-1213 DR 3/8" для ключей гаечных комбинированных трещоточных серий 50720 и 50725, 13 мм</t>
  </si>
  <si>
    <t>4024089323955</t>
  </si>
  <si>
    <t>HE-50850121983</t>
  </si>
  <si>
    <t>адаптер 50850-1219 DR 1/2" для ключей гаечных комбинированных трещоточных серий 50720 и 50725, 19 мм</t>
  </si>
  <si>
    <t>4024089323962</t>
  </si>
  <si>
    <t xml:space="preserve"> Ключи строительные гаечные накидные трещоточные сквозные с реверсом</t>
  </si>
  <si>
    <t>HE-50740192236</t>
  </si>
  <si>
    <t>Ключ строительный гаечный накидной трещоточный сквозной с реверсом, 19x22 мм</t>
  </si>
  <si>
    <t>4024089166941</t>
  </si>
  <si>
    <t>Головки торцевые, биты и аксессуары к ним</t>
  </si>
  <si>
    <t>Рукоятки трещоточные и аксессуары к ним, DR 1/4"</t>
  </si>
  <si>
    <t>Рукоятки трещоточные, DR 1/4"</t>
  </si>
  <si>
    <t>HE-50825015083</t>
  </si>
  <si>
    <t>Трещотка 50825-00-15 1/4", 48 зубцов, L-150 мм</t>
  </si>
  <si>
    <t>4024089329872</t>
  </si>
  <si>
    <t>HE-50825017083</t>
  </si>
  <si>
    <t>Трещотка с шарниром 50825-00-17 1/4", 48 зубцов, L-140 мм</t>
  </si>
  <si>
    <t>4024089364088</t>
  </si>
  <si>
    <t>HE-50825101680</t>
  </si>
  <si>
    <t>Трещотка 50825-10-16 1/4", 72 зубца, L-150 мм</t>
  </si>
  <si>
    <t>4024089382303</t>
  </si>
  <si>
    <t>HE-50825101783</t>
  </si>
  <si>
    <t>Трещотка 50825-10-17, 1/4" DR, 60 зубцов, L-150 мм, на 30% больший крутящий момент благодаря новой функции блокировки храпового механизма</t>
  </si>
  <si>
    <t>4024089392203</t>
  </si>
  <si>
    <t>HE-50825111583</t>
  </si>
  <si>
    <t>Трещотка 50825-11-15 1/4", 48 зубцов, L-115 мм</t>
  </si>
  <si>
    <t>4024089365887</t>
  </si>
  <si>
    <t>HE-50833300100</t>
  </si>
  <si>
    <t>Трещотка мини для бит 50833-3-1 1/4", 48 зубцов, L-85 мм</t>
  </si>
  <si>
    <t>4024089381535</t>
  </si>
  <si>
    <t>HE-50825201583</t>
  </si>
  <si>
    <t>Трещотка, 1/4" DR, 48 зубцов, изогнутая</t>
  </si>
  <si>
    <t>4024089350111</t>
  </si>
  <si>
    <t>Аксессуары для рукояток трещоточных, DR 1/4"</t>
  </si>
  <si>
    <t>HE-50825030083</t>
  </si>
  <si>
    <t>50825-03 Вороток Т-образный 1/4", L-115 мм</t>
  </si>
  <si>
    <t>4024089331011</t>
  </si>
  <si>
    <t>HE-50825040083</t>
  </si>
  <si>
    <t>50825-04 Удлинитель 1/4", L-50 мм</t>
  </si>
  <si>
    <t>4024089329889</t>
  </si>
  <si>
    <t>HE-50825050083</t>
  </si>
  <si>
    <t>50825-05 Удлинитель 1/4", L-100 мм</t>
  </si>
  <si>
    <t>4024089329896</t>
  </si>
  <si>
    <t>HE-50825055083</t>
  </si>
  <si>
    <t>50825-05-5 Удлинитель с шаром 1/4", L-102 мм</t>
  </si>
  <si>
    <t>4024089350104</t>
  </si>
  <si>
    <t>HE-50825056083</t>
  </si>
  <si>
    <t>50825-05-6 Удлинитель 1/4" с быстросъёмным механизмом, L-100 мм</t>
  </si>
  <si>
    <t>4024089369052</t>
  </si>
  <si>
    <t>HE-50825057083</t>
  </si>
  <si>
    <t>50825-05-7 Удлинитель 1/4" с быстросъёмным механизмом, L-250 мм</t>
  </si>
  <si>
    <t>4024089369069</t>
  </si>
  <si>
    <t>HE-50825080083</t>
  </si>
  <si>
    <t>50825-08 Отвёртка-вороток 1/4", L-150 мм</t>
  </si>
  <si>
    <t>4024089329919</t>
  </si>
  <si>
    <t>HE-50825060083</t>
  </si>
  <si>
    <t>50825-06 Кардан 1/4", L-37 мм</t>
  </si>
  <si>
    <t>4024089329902</t>
  </si>
  <si>
    <t>HE-50800330683</t>
  </si>
  <si>
    <t>50800-3306 Адаптер для вставок-бит 1/4" SDR - 1/4" HDR (биты 6.35 мм), L-25 mm</t>
  </si>
  <si>
    <t>4024089332353</t>
  </si>
  <si>
    <t>HE-50825150183</t>
  </si>
  <si>
    <t>50825-1501 Адаптер под квадрат, 3/8" M x 1/4" F</t>
  </si>
  <si>
    <t>4024089394160</t>
  </si>
  <si>
    <t>HE-90833120305</t>
  </si>
  <si>
    <t>9083312-3 Набор адаптеров для дрели и шуруповёрта на 1/4", 3/8" и 1/2" DR c 1/4" хвостовиком, 3 пр., 75 мм</t>
  </si>
  <si>
    <t>4024089331530</t>
  </si>
  <si>
    <t>HE-90833140005</t>
  </si>
  <si>
    <t>9083314 SDS адаптер на 1/2" DR, 65 мм</t>
  </si>
  <si>
    <t>4024089387858</t>
  </si>
  <si>
    <t>HE-50833046500</t>
  </si>
  <si>
    <t>50833-465 Битодержатель, 1/4" DR, 95 мм</t>
  </si>
  <si>
    <t>4024089387315</t>
  </si>
  <si>
    <t>Головки торцевые, DR 1/4"</t>
  </si>
  <si>
    <t>Головки торцевые шестигранные, DR 1/4"</t>
  </si>
  <si>
    <t>HE-50825600483</t>
  </si>
  <si>
    <t>Головка торцевая 1/4", 4 мм, L-25 мм, с защитой профиля</t>
  </si>
  <si>
    <t>4024089330137</t>
  </si>
  <si>
    <t>HE-50825604583</t>
  </si>
  <si>
    <t>Головка торцевая 1/4", 4.5 мм, L-25 мм, с защитой профиля</t>
  </si>
  <si>
    <t>4024089330243</t>
  </si>
  <si>
    <t>HE-50825600583</t>
  </si>
  <si>
    <t>Головка торцевая 1/4", 5 мм, L-25 мм, с защитой профиля</t>
  </si>
  <si>
    <t>4024089330144</t>
  </si>
  <si>
    <t>HE-50825605583</t>
  </si>
  <si>
    <t>Головка торцевая 1/4", 5.5 мм, L-25 мм, с защитой профиля</t>
  </si>
  <si>
    <t>4024089330250</t>
  </si>
  <si>
    <t>HE-50825600683</t>
  </si>
  <si>
    <t>Головка торцевая 1/4", 6 мм, L-25 мм, с защитой профиля</t>
  </si>
  <si>
    <t>4024089330151</t>
  </si>
  <si>
    <t>HE-50825600783</t>
  </si>
  <si>
    <t>Головка торцевая 1/4", 7 мм, L-25 мм, с защитой профиля</t>
  </si>
  <si>
    <t>4024089330168</t>
  </si>
  <si>
    <t>HE-50825600883</t>
  </si>
  <si>
    <t>Головка торцевая 1/4", 8 мм, L-25 мм, с защитой профиля</t>
  </si>
  <si>
    <t>4024089330175</t>
  </si>
  <si>
    <t>HE-50825600983</t>
  </si>
  <si>
    <t>Головка торцевая 1/4", 9 мм, L-25 мм, с защитой профиля</t>
  </si>
  <si>
    <t>4024089330182</t>
  </si>
  <si>
    <t>HE-50825601083</t>
  </si>
  <si>
    <t>Головка торцевая 1/4", 10 мм, L-25 мм, с защитой профиля</t>
  </si>
  <si>
    <t>4024089330199</t>
  </si>
  <si>
    <t>HE-50825601183</t>
  </si>
  <si>
    <t>Головка торцевая 1/4", 11 мм, L-25 мм, с защитой профиля</t>
  </si>
  <si>
    <t>4024089330205</t>
  </si>
  <si>
    <t>HE-50825601283</t>
  </si>
  <si>
    <t>Головка торцевая 1/4", 12 мм, L-25 мм, с защитой профиля</t>
  </si>
  <si>
    <t>4024089330212</t>
  </si>
  <si>
    <t>HE-50825601383</t>
  </si>
  <si>
    <t>Головка торцевая 1/4", 13 мм, L-25 мм, с защитой профиля</t>
  </si>
  <si>
    <t>4024089330229</t>
  </si>
  <si>
    <t>HE-50825601483</t>
  </si>
  <si>
    <t>Головка торцевая 1/4", 14 мм, L-25 мм, с защитой профиля</t>
  </si>
  <si>
    <t>4024089330236</t>
  </si>
  <si>
    <t>HE-50825601583</t>
  </si>
  <si>
    <t>Головка торцевая 1/4", 15 мм, L-25 мм, с защитой профиля</t>
  </si>
  <si>
    <t>4024089331165</t>
  </si>
  <si>
    <t>Головки торцевые шестигранные глубокие, DR 1/4"</t>
  </si>
  <si>
    <t>HE-50825190683</t>
  </si>
  <si>
    <t>Головка торцевая глубокая 1/4", 6 мм, L-50 мм</t>
  </si>
  <si>
    <t>4024089329926</t>
  </si>
  <si>
    <t>HE-50825190783</t>
  </si>
  <si>
    <t>Головка торцевая глубокая 1/4", 7 мм, L-50 мм</t>
  </si>
  <si>
    <t>4024089329933</t>
  </si>
  <si>
    <t>HE-50825190883</t>
  </si>
  <si>
    <t>Головка торцевая глубокая 1/4", 8 мм, L-50 мм</t>
  </si>
  <si>
    <t>4024089329940</t>
  </si>
  <si>
    <t>HE-50825190983</t>
  </si>
  <si>
    <t>Головка торцевая глубокая 1/4", 9 мм, L-50 мм</t>
  </si>
  <si>
    <t>4024089329957</t>
  </si>
  <si>
    <t>HE-50825191083</t>
  </si>
  <si>
    <t>Головка торцевая глубокая 1/4", 10 мм, L-50 мм</t>
  </si>
  <si>
    <t>4024089329964</t>
  </si>
  <si>
    <t>HE-50825191183</t>
  </si>
  <si>
    <t>Головка торцевая глубокая 1/4", 11 мм, L-50 мм</t>
  </si>
  <si>
    <t>4024089329971</t>
  </si>
  <si>
    <t>HE-50825191283</t>
  </si>
  <si>
    <t>Головка торцевая глубокая 1/4", 12 мм, L-50 мм</t>
  </si>
  <si>
    <t>4024089329988</t>
  </si>
  <si>
    <t>HE-50825191383</t>
  </si>
  <si>
    <t>Головка торцевая глубокая 1/4", 13 мм, L-50 мм</t>
  </si>
  <si>
    <t>4024089329995</t>
  </si>
  <si>
    <t>HE-50825191483</t>
  </si>
  <si>
    <t>Головка торцевая глубокая 1/4", 14 мм, L-50 мм</t>
  </si>
  <si>
    <t>4024089331028</t>
  </si>
  <si>
    <t>Головки торцевые TORX, DR 1/4"</t>
  </si>
  <si>
    <t>HE-50825200483</t>
  </si>
  <si>
    <t>Головка торцевая 1/4", под внешний TORX Е4, L-25 мм</t>
  </si>
  <si>
    <t>4024089345933</t>
  </si>
  <si>
    <t>HE-50825200583</t>
  </si>
  <si>
    <t>Головка торцевая 1/4", под внешний TORX Е5, L-25 мм</t>
  </si>
  <si>
    <t>4024089345940</t>
  </si>
  <si>
    <t>HE-50825200683</t>
  </si>
  <si>
    <t>Головка торцевая 1/4", под внешний TORX Е6, L-25 мм</t>
  </si>
  <si>
    <t>4024089345957</t>
  </si>
  <si>
    <t>HE-50825200783</t>
  </si>
  <si>
    <t>Головка торцевая 1/4", под внешний TORX Е7, L-25 мм</t>
  </si>
  <si>
    <t>4024089345964</t>
  </si>
  <si>
    <t>HE-50825200883</t>
  </si>
  <si>
    <t>Головка торцевая 1/4", под внешний TORX Е8, L-25 мм</t>
  </si>
  <si>
    <t>4024089345971</t>
  </si>
  <si>
    <t>HE-50825201083</t>
  </si>
  <si>
    <t>Головка торцевая 1/4", под внешний TORX Е10, L-25 мм</t>
  </si>
  <si>
    <t>4024089345988</t>
  </si>
  <si>
    <t>HE-50825201183</t>
  </si>
  <si>
    <t>Головка торцевая 1/4", под внешний TORX Е11, L-25 мм</t>
  </si>
  <si>
    <t>4024089345995</t>
  </si>
  <si>
    <t>Магнитный держатель для торцевых головок, DR 1/4"</t>
  </si>
  <si>
    <t>HE-50825700083</t>
  </si>
  <si>
    <t>50825-70 Набор торцевых головок шестигранных на магнитном держателе, 10 пр., DR 1/4", 4 - 13 мм</t>
  </si>
  <si>
    <t>4024089388541</t>
  </si>
  <si>
    <t>HE-98718250000</t>
  </si>
  <si>
    <t>98718-25 Магнитный держатель для торцевых головок, DR 1/4", пустой, на 10 головок</t>
  </si>
  <si>
    <t>4024089387834</t>
  </si>
  <si>
    <t>Головки торцевые со вставкой-битой, DR 1/4"</t>
  </si>
  <si>
    <t>Головки торцевые со вставкой-битой SL, DR 1/4"</t>
  </si>
  <si>
    <t>HE-50825300383</t>
  </si>
  <si>
    <t>Головка торцевая 1/4" с вставкой-битой SL 4.0х0.7 шлицевой, L-36 мм</t>
  </si>
  <si>
    <t>4024089330007</t>
  </si>
  <si>
    <t>HE-50825300483</t>
  </si>
  <si>
    <t>Головка торцевая 1/4" с вставкой-битой SL 5.5х0.9 шлицевой, L-36 мм</t>
  </si>
  <si>
    <t>4024089330014</t>
  </si>
  <si>
    <t>HE-50825300583</t>
  </si>
  <si>
    <t>Головка торцевая 1/4" с вставкой-битой SL 7.0х1.0 шлицевой, L-36 мм</t>
  </si>
  <si>
    <t>4024089331035</t>
  </si>
  <si>
    <t>Головки торцевые со вставкой-битой под внутренний шестигранник, DR 1/4"</t>
  </si>
  <si>
    <t>HE-50825310183</t>
  </si>
  <si>
    <t>Головка торцевая 1/4" с вставкой-битой 3 мм под внутренний шестигранник, L-36 мм</t>
  </si>
  <si>
    <t>4024089330021</t>
  </si>
  <si>
    <t>HE-50825310283</t>
  </si>
  <si>
    <t>Головка торцевая 1/4" с вставкой-битой 4 мм под внутренний шестигранник, L-36 мм</t>
  </si>
  <si>
    <t>4024089330038</t>
  </si>
  <si>
    <t>HE-50825310383</t>
  </si>
  <si>
    <t>Головка торцевая 1/4" с вставкой-битой 5 мм под внутренний шестигранник, L-36 мм</t>
  </si>
  <si>
    <t>4024089330045</t>
  </si>
  <si>
    <t>HE-50825310483</t>
  </si>
  <si>
    <t>Головка торцевая 1/4" с вставкой-битой 6 мм под внутренний шестигранник, L-36 мм</t>
  </si>
  <si>
    <t>4024089330052</t>
  </si>
  <si>
    <t>Головки торцевые со вставкой-битой PH, DR 1/4"</t>
  </si>
  <si>
    <t>HE-50825320183</t>
  </si>
  <si>
    <t>Головка торцевая 1/4" с вставкой-битой РН1, L-36 мм</t>
  </si>
  <si>
    <t>4024089331042</t>
  </si>
  <si>
    <t>HE-50825320283</t>
  </si>
  <si>
    <t>Головка торцевая 1/4" с вставкой-битой РН2, L-36 мм</t>
  </si>
  <si>
    <t>4024089331059</t>
  </si>
  <si>
    <t>HE-50825320383</t>
  </si>
  <si>
    <t>Головка торцевая 1/4" с вставкой-битой РН3, L-36 мм</t>
  </si>
  <si>
    <t>4024089331066</t>
  </si>
  <si>
    <t>Головки торцевые со вставкой-битой XZN, DR 1/4"</t>
  </si>
  <si>
    <t>HE-50825330183</t>
  </si>
  <si>
    <t>Головка торцевая 1/4" с вставкой-битой XZN (тройной квадрат) M5, L-36 мм</t>
  </si>
  <si>
    <t>4024089331103</t>
  </si>
  <si>
    <t>HE-50825330283</t>
  </si>
  <si>
    <t>Головка торцевая 1/4" с вставкой-битой XZN (тройной квадрат) M6, L-36 мм</t>
  </si>
  <si>
    <t>4024089331097</t>
  </si>
  <si>
    <t>HE-50825330383</t>
  </si>
  <si>
    <t>Головка торцевая 1/4" с вставкой-битой XZN (тройной квадрат) M8, L-36 мм</t>
  </si>
  <si>
    <t>4024089331110</t>
  </si>
  <si>
    <t>Головки торцевые со вставкой-битой PZ, DR 1/4"</t>
  </si>
  <si>
    <t>HE-50825350183</t>
  </si>
  <si>
    <t>Головка торцевая 1/4" с вставкой-битой PZ1, L-36 мм</t>
  </si>
  <si>
    <t>4024089330069</t>
  </si>
  <si>
    <t>HE-50825350283</t>
  </si>
  <si>
    <t>Головка торцевая 1/4" с вставкой-битой PZ2, L-36 мм</t>
  </si>
  <si>
    <t>4024089330076</t>
  </si>
  <si>
    <t>HE-50825350383</t>
  </si>
  <si>
    <t>Головка торцевая 1/4" с вставкой-битой PZ3, L-36 мм</t>
  </si>
  <si>
    <t>4024089331127</t>
  </si>
  <si>
    <t>Головки торцевые со вставкой-битой Tamper-Resistant TORX с отверстием под центрирующий штифт, DR 1/4"</t>
  </si>
  <si>
    <t>HE-50825370883</t>
  </si>
  <si>
    <t>Головка торцевая 1/4" с вставкой-битой Tamper-Resistant TORX TT8 с отверстием под центрирующий штифт, L-37 мм</t>
  </si>
  <si>
    <t>4024089331141</t>
  </si>
  <si>
    <t>HE-50825371083</t>
  </si>
  <si>
    <t>Головка торцевая 1/4" с вставкой-битой Tamper-Resistant TORX TT10 с отверстием под центрирующий штифт, L-37 мм</t>
  </si>
  <si>
    <t>4024089331134</t>
  </si>
  <si>
    <t>HE-50825371583</t>
  </si>
  <si>
    <t>Головка торцевая 1/4" с вставкой-битой Tamper-Resistant TORX TT15 с отверстием под центрирующий штифт, L-37 мм</t>
  </si>
  <si>
    <t>4024089330083</t>
  </si>
  <si>
    <t>HE-50825372083</t>
  </si>
  <si>
    <t>Головка торцевая 1/4" с вставкой-битой Tamper-Resistant TORX TT20 с отверстием под центрирующий штифт, L-37 мм</t>
  </si>
  <si>
    <t>4024089330090</t>
  </si>
  <si>
    <t>HE-50825372583</t>
  </si>
  <si>
    <t>Головка торцевая 1/4" с вставкой-битой Tamper-Resistant TORX TT25 с отверстием под центрирующий штифт, L-37 мм</t>
  </si>
  <si>
    <t>4024089330106</t>
  </si>
  <si>
    <t>HE-50825372783</t>
  </si>
  <si>
    <t>Головка торцевая 1/4" с вставкой-битой Tamper-Resistant TORX TT27 с отверстием под центрирующий штифт, L-37 мм</t>
  </si>
  <si>
    <t>4024089330113</t>
  </si>
  <si>
    <t>HE-50825373083</t>
  </si>
  <si>
    <t>Головка торцевая 1/4" с вставкой-битой Tamper-Resistant TORX TT30 с отверстием под центрирующий штифт, L-37 мм</t>
  </si>
  <si>
    <t>4024089330120</t>
  </si>
  <si>
    <t>HE-50825374083</t>
  </si>
  <si>
    <t>Головка торцевая 1/4" с вставкой-битой Tamper-Resistant TORX TT40 с отверстием под центрирующий штифт, L-37 мм</t>
  </si>
  <si>
    <t>4024089331158</t>
  </si>
  <si>
    <t>Наборы торцевых головок и бит, 1/4"</t>
  </si>
  <si>
    <t>HE-50833200000</t>
  </si>
  <si>
    <t>50833-2 Набор бит с адаптером 1/4" для дрели и шуруповёрта, 32 пр.</t>
  </si>
  <si>
    <t>4024089327465</t>
  </si>
  <si>
    <t>HE-50833201000</t>
  </si>
  <si>
    <t>50833-2-10 Набор бит с адаптером 1/4" для дрели и шуруповёрта, 32 пр., 10 шт, упаковка: торговый дисплей</t>
  </si>
  <si>
    <t>4024089390711</t>
  </si>
  <si>
    <t>HE-50833300000</t>
  </si>
  <si>
    <t>50833-3 Набор бит с мини-трещоткой 1/4", 31 пр., пластиковый кейс</t>
  </si>
  <si>
    <t>4024089381528</t>
  </si>
  <si>
    <t>HE-50833301000</t>
  </si>
  <si>
    <t>50833-3-10 Набор бит с мини-трещоткой 1/4", 50833-3, 31 пр., пластиковый кейс, 10 шт, упаковка: торговый дисплей</t>
  </si>
  <si>
    <t>4024089390698</t>
  </si>
  <si>
    <t>HE-50833400000</t>
  </si>
  <si>
    <t>50833-4 Набор бит с битодержателем 1/4", 33 пр., пластиковый кейс</t>
  </si>
  <si>
    <t>4024089387407</t>
  </si>
  <si>
    <t>HE-50833401200</t>
  </si>
  <si>
    <t>50833-4-10  Набор бит с битодержателем 1/4", 33 пр., пластиковый кейс, 10 шт, упаковка: торговый дисплей</t>
  </si>
  <si>
    <t>4024089390704</t>
  </si>
  <si>
    <t>HE-50833500000</t>
  </si>
  <si>
    <t>50833-5 Набор бит с мини-трещоткой и битодержателем 1/4", 32 пр., пластиковый кейс</t>
  </si>
  <si>
    <t>4024089404357</t>
  </si>
  <si>
    <t>HE-50825301583</t>
  </si>
  <si>
    <t>50825-3015 Набор головок торцевых 1/4", 44 пр., пластиковый кейс</t>
  </si>
  <si>
    <t>4024089328646</t>
  </si>
  <si>
    <t>HE-50828301583</t>
  </si>
  <si>
    <t>50828-3015 Набор головок торцевых с Т-образной трещоточной рукояткой 1/4", 29 пр., металлический кейс</t>
  </si>
  <si>
    <t>4024089369649</t>
  </si>
  <si>
    <t>HE-50829301683</t>
  </si>
  <si>
    <t>50829-3016 Набор головок торцевых 1/4", 45 пр., металлический кейс</t>
  </si>
  <si>
    <t>4024089381009</t>
  </si>
  <si>
    <t>HE-50829301783</t>
  </si>
  <si>
    <t>50829-3017 Набор головок торцевых 1/4", 22 пр., трещоточная рукоятка с карданом, пластиковый кейс</t>
  </si>
  <si>
    <t>4024089353099</t>
  </si>
  <si>
    <t>HE-50829301883</t>
  </si>
  <si>
    <t>50829-3018 Набор головок торцевых 1/4", 44 пр., пластиковый кейс</t>
  </si>
  <si>
    <t>4024089365658</t>
  </si>
  <si>
    <t>HE-50829301983</t>
  </si>
  <si>
    <t>50829-3019 Набор головок торцевых 1/4", 25 пр., пластиковый кейс</t>
  </si>
  <si>
    <t>4024089389975</t>
  </si>
  <si>
    <t>HE-50829302083</t>
  </si>
  <si>
    <t>50829-3020 Набор головок торцевых 1/4", 46 пр., пластиковый кейс</t>
  </si>
  <si>
    <t>4024089423211</t>
  </si>
  <si>
    <t>Рукоятки трещоточные и аксессуары к ним, DR 3/8"</t>
  </si>
  <si>
    <t>Рукоятки трещоточные, DR 3/8"</t>
  </si>
  <si>
    <t>HE-50840015083</t>
  </si>
  <si>
    <t>50840-00-15 Трещотка 3/8", 48 зубцов, L-198 мм</t>
  </si>
  <si>
    <t>4024089330267</t>
  </si>
  <si>
    <t>HE-50840101783</t>
  </si>
  <si>
    <t>50840-10-17 Трещотка, 3/8" DR, 60 зубцов, L-205 мм, на 30% больший крутящий момент</t>
  </si>
  <si>
    <t>4024089392210</t>
  </si>
  <si>
    <t>Аксессуары для рукояток трещоточных, DR 3/8"</t>
  </si>
  <si>
    <t>HE-50840030083</t>
  </si>
  <si>
    <t>50840-03 Вороток Т-образный 3/8", L-150 мм</t>
  </si>
  <si>
    <t>4024089332360</t>
  </si>
  <si>
    <t>HE-50840041083</t>
  </si>
  <si>
    <t>50840-04-1 Удлинитель 3/8", L-75 мм</t>
  </si>
  <si>
    <t>4024089331189</t>
  </si>
  <si>
    <t>HE-50840040083</t>
  </si>
  <si>
    <t>50840-04 Удлинитель 3/8", L-150 мм</t>
  </si>
  <si>
    <t>4024089330274</t>
  </si>
  <si>
    <t>HE-50840060083</t>
  </si>
  <si>
    <t>50840-06 Кардан 3/8", L-55 мм</t>
  </si>
  <si>
    <t>4024089330281</t>
  </si>
  <si>
    <t>HE-50840140083</t>
  </si>
  <si>
    <t>50840-14 Переходник-втулка на вороток 3/8"(F) х 1/4"(M), L-25 мм</t>
  </si>
  <si>
    <t>4024089330298</t>
  </si>
  <si>
    <t>HE-50840150083</t>
  </si>
  <si>
    <t>50840-15 Переходник-втулка на вороток 3/8"(F) х 1/2"(M), L-45 мм</t>
  </si>
  <si>
    <t>4024089330328</t>
  </si>
  <si>
    <t>HE-50840140183</t>
  </si>
  <si>
    <t>50840-1401 Адаптер под квадрат, 3/8" F x 1/4" M</t>
  </si>
  <si>
    <t>4024089394177</t>
  </si>
  <si>
    <t>HE-50840150183</t>
  </si>
  <si>
    <t>50840-1501 Адаптер под квадрат, 3/8" F x 1/2" M</t>
  </si>
  <si>
    <t>4024089394184</t>
  </si>
  <si>
    <t>Головки торцевые, DR 3/8"</t>
  </si>
  <si>
    <t>Головки торцевые шестигранные, DR 3/8"</t>
  </si>
  <si>
    <t>HE-50840600883</t>
  </si>
  <si>
    <t>Головка торцевая 3/8", 8 мм шестигранная, L-25.5 мм</t>
  </si>
  <si>
    <t>4024089330359</t>
  </si>
  <si>
    <t>HE-50840600983</t>
  </si>
  <si>
    <t>Головка торцевая 3/8", 9 мм шестигранная, L-28 мм</t>
  </si>
  <si>
    <t>4024089330366</t>
  </si>
  <si>
    <t>HE-50840601083</t>
  </si>
  <si>
    <t>Головка торцевая 3/8", 10 мм шестигранная, L-28 мм</t>
  </si>
  <si>
    <t>4024089330373</t>
  </si>
  <si>
    <t>HE-50840601183</t>
  </si>
  <si>
    <t>Головка торцевая 3/8", 11 мм шестигранная, L-25.5 мм</t>
  </si>
  <si>
    <t>4024089330380</t>
  </si>
  <si>
    <t>HE-50840601283</t>
  </si>
  <si>
    <t>Головка торцевая 3/8", 12 мм шестигранная, L-25.5 мм</t>
  </si>
  <si>
    <t>4024089330397</t>
  </si>
  <si>
    <t>HE-50840601383</t>
  </si>
  <si>
    <t>Головка торцевая 3/8", 13 мм шестигранная, L-25.5 мм</t>
  </si>
  <si>
    <t>4024089330403</t>
  </si>
  <si>
    <t>HE-50840601483</t>
  </si>
  <si>
    <t>Головка торцевая 3/8", 14 мм шестигранная, L-25.5 мм</t>
  </si>
  <si>
    <t>4024089330410</t>
  </si>
  <si>
    <t>HE-50840601583</t>
  </si>
  <si>
    <t>Головка торцевая 3/8", 15 мм шестигранная, L-25.5 мм</t>
  </si>
  <si>
    <t>4024089330427</t>
  </si>
  <si>
    <t>HE-50840601683</t>
  </si>
  <si>
    <t>Головка торцевая 3/8", 16 мм шестигранная, L-25.5 мм</t>
  </si>
  <si>
    <t>4024089330434</t>
  </si>
  <si>
    <t>HE-50840601783</t>
  </si>
  <si>
    <t>Головка торцевая 3/8", 17 мм шестигранная, L-25.5 мм</t>
  </si>
  <si>
    <t>4024089330458</t>
  </si>
  <si>
    <t>HE-50840601883</t>
  </si>
  <si>
    <t>Головка торцевая 3/8", 18 мм шестигранная, L-26 мм</t>
  </si>
  <si>
    <t>4024089330472</t>
  </si>
  <si>
    <t>HE-50840601983</t>
  </si>
  <si>
    <t>Головка торцевая 3/8", 19 мм шестигранная, L-26.5 мм</t>
  </si>
  <si>
    <t>4024089330489</t>
  </si>
  <si>
    <t>HE-50840602083</t>
  </si>
  <si>
    <t>Головка торцевая 3/8", 20 мм шестигранная, L-32 мм</t>
  </si>
  <si>
    <t>4024089331196</t>
  </si>
  <si>
    <t>HE-50840602183</t>
  </si>
  <si>
    <t>Головка торцевая 3/8", 21 мм шестигранная, L-32 мм</t>
  </si>
  <si>
    <t>4024089330496</t>
  </si>
  <si>
    <t>HE-50840602283</t>
  </si>
  <si>
    <t>Головка торцевая 3/8", 22 мм шестигранная, L-32 мм</t>
  </si>
  <si>
    <t>4024089330502</t>
  </si>
  <si>
    <t>HE-50840602483</t>
  </si>
  <si>
    <t>Головка торцевая 3/8", 24 мм шестигранная, L-32 мм</t>
  </si>
  <si>
    <t>4024089331202</t>
  </si>
  <si>
    <t>Головки торцевые свечные, DR 3/8"</t>
  </si>
  <si>
    <t>HE-50840190183</t>
  </si>
  <si>
    <t>50840-19-1 Головка торцевая свечная 3/8", 20.8 мм (13/16" AF), L-70 мм</t>
  </si>
  <si>
    <t>4024089330335</t>
  </si>
  <si>
    <t>HE-50840190383</t>
  </si>
  <si>
    <t>50840-19-3 Головка торцевая свечная 3/8", 16 мм (5/8" AF), L-65 мм</t>
  </si>
  <si>
    <t>4024089330953</t>
  </si>
  <si>
    <t>Наборы торцевых головок, DR 3/8"</t>
  </si>
  <si>
    <t>HE-50840301583</t>
  </si>
  <si>
    <t>50840-3015 Набор головок торцевых 3/8", 23 пр., пластиковый кейс</t>
  </si>
  <si>
    <t>4024089328653</t>
  </si>
  <si>
    <t>HE-50842301583</t>
  </si>
  <si>
    <t>50842-3015 Набор головок торцевых 3/8", 15 пр., металлический кейс</t>
  </si>
  <si>
    <t>4024089388206</t>
  </si>
  <si>
    <t>Рукоятки трещоточные и аксессуары к ним, DR 1/2"</t>
  </si>
  <si>
    <t>Рукоятки трещоточные, DR 1/2"</t>
  </si>
  <si>
    <t>HE-50750010080</t>
  </si>
  <si>
    <t>50750-01 Набор трещотки сквозной и адаптера под квадрат DR 1/2", 2 пр.</t>
  </si>
  <si>
    <t>4 024 089 061 956</t>
  </si>
  <si>
    <t>HE-50750010180</t>
  </si>
  <si>
    <t>50750-01-1 Трещотка сквозная 1/2" без адаптера под квадрат, L-260 мм</t>
  </si>
  <si>
    <t>4024089061963</t>
  </si>
  <si>
    <t>HE-90050160083</t>
  </si>
  <si>
    <t>90050-16 Адаптер под квадрат для рукояток трещоточных сквозных, DR 1/2"</t>
  </si>
  <si>
    <t>4024089074857</t>
  </si>
  <si>
    <t>HE-50850015083</t>
  </si>
  <si>
    <t>50850-00-15 Трещотка 1/2", 48 зубцов, L-250 мм</t>
  </si>
  <si>
    <t>4024089330519</t>
  </si>
  <si>
    <t>HE-50850101680</t>
  </si>
  <si>
    <t>50850-10-16 Трещотка изогнутая 1/2", 72 зубца, L-255 мм</t>
  </si>
  <si>
    <t>4024089382310</t>
  </si>
  <si>
    <t>HE-50850101783</t>
  </si>
  <si>
    <t>50850-10-17 Трещотка, 1/2" DR, 60 зубцов, L-260 мм, на 30% больший крутящий момент</t>
  </si>
  <si>
    <t>4024089392227</t>
  </si>
  <si>
    <t>Аксессуары для рукояток трещоточных, DR 1/2"</t>
  </si>
  <si>
    <t>HE-50850030083</t>
  </si>
  <si>
    <t>50850-03 Вороток Т-образный 1/2", L-250 мм</t>
  </si>
  <si>
    <t>4024089332377</t>
  </si>
  <si>
    <t>HE-50850040083</t>
  </si>
  <si>
    <t>50850-04 Удлинитель 1/2", L-125 мм</t>
  </si>
  <si>
    <t>4024089330526</t>
  </si>
  <si>
    <t>HE-50850050083</t>
  </si>
  <si>
    <t>50850-05 Удлинитель 1/2", L-250 мм</t>
  </si>
  <si>
    <t>4024089330540</t>
  </si>
  <si>
    <t>HE-50850055483</t>
  </si>
  <si>
    <t>50850-05-54 Удлинитель 1/2", L-400 мм</t>
  </si>
  <si>
    <t>4024089394023</t>
  </si>
  <si>
    <t>HE-50850055583</t>
  </si>
  <si>
    <t>50850-05-55 Удлинитель 1/2", L-500 мм</t>
  </si>
  <si>
    <t>4024089394030</t>
  </si>
  <si>
    <t>HE-50850045083</t>
  </si>
  <si>
    <t>50850-04-5 Удлинитель с шаром 1/2", L-125 мм</t>
  </si>
  <si>
    <t>4024089350081</t>
  </si>
  <si>
    <t>HE-50850055083</t>
  </si>
  <si>
    <t>50850-05-5 Удлинитель с шаром 1/2", L-250 мм</t>
  </si>
  <si>
    <t>4024089350098</t>
  </si>
  <si>
    <t>HE-50850060083</t>
  </si>
  <si>
    <t>50850-06 Кардан 1/2", L-75 мм</t>
  </si>
  <si>
    <t>4024089176353</t>
  </si>
  <si>
    <t>HE-50850141083</t>
  </si>
  <si>
    <t>50850-14-1 Переходник-втулка на вороток 1/2"(F)*3/8"(M), L-40 мм</t>
  </si>
  <si>
    <t>4024089331219</t>
  </si>
  <si>
    <t>HE-50850140183</t>
  </si>
  <si>
    <t>50850-1401 Адаптер под квадрат, 1/2" F x 3/8" M</t>
  </si>
  <si>
    <t>4024089394191</t>
  </si>
  <si>
    <t>HE-50850150183</t>
  </si>
  <si>
    <t>50850-1501 Адаптер под квадрат, 1/2" F x 3/4" M</t>
  </si>
  <si>
    <t>4024089394207</t>
  </si>
  <si>
    <t>Головки торцевые, DR 1/2"</t>
  </si>
  <si>
    <t>Головки торцевые шестигранные, DR 1/2"</t>
  </si>
  <si>
    <t>HE-50850600883</t>
  </si>
  <si>
    <t>Головка торцевая 1/2", 8 мм шестигранная, L-38.5 мм</t>
  </si>
  <si>
    <t>4024089331288</t>
  </si>
  <si>
    <t>HE-50850600983</t>
  </si>
  <si>
    <t>Головка торцевая 1/2", 9 мм шестигранная, L-38.5 мм</t>
  </si>
  <si>
    <t>4024089331295</t>
  </si>
  <si>
    <t>HE-50850601083</t>
  </si>
  <si>
    <t>Головка торцевая 1/2", 10 мм шестигранная, L-38.5 мм</t>
  </si>
  <si>
    <t>4024089330649</t>
  </si>
  <si>
    <t>HE-50850601183</t>
  </si>
  <si>
    <t>Головка торцевая 1/2", 11 мм шестигранная, L-38.5 мм</t>
  </si>
  <si>
    <t>4024089330656</t>
  </si>
  <si>
    <t>HE-50850601283</t>
  </si>
  <si>
    <t>Головка торцевая 1/2", 12 мм шестигранная, L-38.5 мм</t>
  </si>
  <si>
    <t>4024089330670</t>
  </si>
  <si>
    <t>HE-50850601383</t>
  </si>
  <si>
    <t>Головка торцевая 1/2", 13 мм шестигранная, L-38.5 мм</t>
  </si>
  <si>
    <t>4024089330687</t>
  </si>
  <si>
    <t>HE-50850601483</t>
  </si>
  <si>
    <t>Головка торцевая 1/2", 14 мм шестигранная, L-38.5 мм</t>
  </si>
  <si>
    <t>4024089330694</t>
  </si>
  <si>
    <t>HE-50850601583</t>
  </si>
  <si>
    <t>Головка торцевая 1/2", 15 мм шестигранная, L-38.5 мм</t>
  </si>
  <si>
    <t>4024089330700</t>
  </si>
  <si>
    <t>HE-50850601683</t>
  </si>
  <si>
    <t>Головка торцевая 1/2", 16 мм шестигранная, L-38.5 мм</t>
  </si>
  <si>
    <t>4024089330823</t>
  </si>
  <si>
    <t>HE-50850601783</t>
  </si>
  <si>
    <t>Головка торцевая 1/2", 17 мм шестигранная, L-38.5 мм</t>
  </si>
  <si>
    <t>4024089330717</t>
  </si>
  <si>
    <t>HE-50850601883</t>
  </si>
  <si>
    <t>Головка торцевая 1/2", 18 мм шестигранная, L-38.5 мм</t>
  </si>
  <si>
    <t>4024089330724</t>
  </si>
  <si>
    <t>HE-50850601983</t>
  </si>
  <si>
    <t>Головка торцевая 1/2", 19 мм шестигранная, L-38.5 мм</t>
  </si>
  <si>
    <t>4024089330731</t>
  </si>
  <si>
    <t>HE-50850602083</t>
  </si>
  <si>
    <t>Головка торцевая 1/2", 20 мм шестигранная, L-38.5 мм</t>
  </si>
  <si>
    <t>4024089330748</t>
  </si>
  <si>
    <t>HE-50850602183</t>
  </si>
  <si>
    <t>Головка торцевая 1/2", 21 мм шестигранная, L-38.5 мм</t>
  </si>
  <si>
    <t>4024089330755</t>
  </si>
  <si>
    <t>HE-50850602283</t>
  </si>
  <si>
    <t>Головка торцевая 1/2", 22 мм шестигранная, L-38.5 мм</t>
  </si>
  <si>
    <t>4024089330762</t>
  </si>
  <si>
    <t>HE-50850602383</t>
  </si>
  <si>
    <t>Головка торцевая 1/2", 23 мм шестигранная, L-40 мм</t>
  </si>
  <si>
    <t>4024089331301</t>
  </si>
  <si>
    <t>HE-50850602483</t>
  </si>
  <si>
    <t>Головка торцевая 1/2", 24 мм шестигранная, L-40.5 мм</t>
  </si>
  <si>
    <t>4024089330779</t>
  </si>
  <si>
    <t>HE-50850602783</t>
  </si>
  <si>
    <t>Головка торцевая 1/2", 27 мм шестигранная, L-42.5 мм</t>
  </si>
  <si>
    <t>4024089330786</t>
  </si>
  <si>
    <t>HE-50850603083</t>
  </si>
  <si>
    <t>Головка торцевая 1/2", 30 мм шестигранная, L-42.5 мм</t>
  </si>
  <si>
    <t>4024089330793</t>
  </si>
  <si>
    <t>HE-50850603283</t>
  </si>
  <si>
    <t>Головка торцевая 1/2", 32 мм шестигранная, L-45 мм</t>
  </si>
  <si>
    <t>4024089330816</t>
  </si>
  <si>
    <t>Магнитный держатель для торцевых головок, DR 1/2"</t>
  </si>
  <si>
    <t>HE-50850790083</t>
  </si>
  <si>
    <t>50850-79 Набор торцевых головок шестигранных на магнитном держателе, 10 пр., DR 1/2", 10 - 24 мм</t>
  </si>
  <si>
    <t>4024089388558</t>
  </si>
  <si>
    <t>HE-98718500000</t>
  </si>
  <si>
    <t>98718-50 Магнитный держатель для торцевых головок, DR 1/2", пустой, на 10 головок</t>
  </si>
  <si>
    <t>4024089387841</t>
  </si>
  <si>
    <t>Головки торцевые шестигранные, DR 1/2", дюймовые</t>
  </si>
  <si>
    <t>HE-50850631983</t>
  </si>
  <si>
    <t>Головка торцевая 1/2", AF 3/8" шестигранная, L-38 мм</t>
  </si>
  <si>
    <t>4024089382143</t>
  </si>
  <si>
    <t>HE-50850632183</t>
  </si>
  <si>
    <t>Головка торцевая 1/2", AF 7/16" шестигранная, L-38 мм</t>
  </si>
  <si>
    <t>4024089382150</t>
  </si>
  <si>
    <t>HE-50850632383</t>
  </si>
  <si>
    <t>Головка торцевая 1/2", AF 1/2" шестигранная, L-38 мм</t>
  </si>
  <si>
    <t>4024089382167</t>
  </si>
  <si>
    <t>HE-50850632583</t>
  </si>
  <si>
    <t>Головка торцевая 1/2", AF 9/16" шестигранная, L-38 мм</t>
  </si>
  <si>
    <t>4024089382174</t>
  </si>
  <si>
    <t>HE-50850632783</t>
  </si>
  <si>
    <t>Головка торцевая 1/2", AF 5/8" шестигранная, L-38 мм</t>
  </si>
  <si>
    <t>4024089382181</t>
  </si>
  <si>
    <t>HE-50850632983</t>
  </si>
  <si>
    <t>Головка торцевая 1/2", AF 11/16" шестигранная, L-38 мм</t>
  </si>
  <si>
    <t>4024089382198</t>
  </si>
  <si>
    <t>HE-50850633183</t>
  </si>
  <si>
    <t>Головка торцевая 1/2", AF 3/4" шестигранная, L-38 мм</t>
  </si>
  <si>
    <t>4024089382204</t>
  </si>
  <si>
    <t>HE-50850633383</t>
  </si>
  <si>
    <t>Головка торцевая 1/2", AF 13/16" шестигранная, L-38 мм</t>
  </si>
  <si>
    <t>4024089382211</t>
  </si>
  <si>
    <t>HE-50850633483</t>
  </si>
  <si>
    <t>Головка торцевая 1/2", AF 7/8" шестигранная, L-40 мм</t>
  </si>
  <si>
    <t>4024089382228</t>
  </si>
  <si>
    <t>HE-50850633583</t>
  </si>
  <si>
    <t>Головка торцевая 1/2", AF 15/16" шестигранная, L-42 мм</t>
  </si>
  <si>
    <t>4024089382235</t>
  </si>
  <si>
    <t>HE-50850633783</t>
  </si>
  <si>
    <t>Головка торцевая 1/2", AF 1" шестигранная, L-42 мм</t>
  </si>
  <si>
    <t>4024089382242</t>
  </si>
  <si>
    <t>HE-50850633883</t>
  </si>
  <si>
    <t>Головка торцевая 1/2", AF 1 1/16" шестигранная, L-43 мм</t>
  </si>
  <si>
    <t>4024089382259</t>
  </si>
  <si>
    <t>HE-50850633983</t>
  </si>
  <si>
    <t>Головка торцевая 1/2", AF 1 1/8" шестигранная, L-43 мм</t>
  </si>
  <si>
    <t>4024089382266</t>
  </si>
  <si>
    <t>HE-50850634083</t>
  </si>
  <si>
    <t>Головка торцевая 1/2", AF 1 3/16" шестигранная, L-46 мм</t>
  </si>
  <si>
    <t>4024089382273</t>
  </si>
  <si>
    <t>HE-50850634183</t>
  </si>
  <si>
    <t>Головка торцевая 1/2", AF 1 1/4" шестигранная, L-46 мм</t>
  </si>
  <si>
    <t>4024089382280</t>
  </si>
  <si>
    <t>Головки торцевые шестигранные глубокие, DR 1/2"</t>
  </si>
  <si>
    <t>HE-50850191083</t>
  </si>
  <si>
    <t>Головка торцевая глубокая 1/2", 10 мм, L-77 мм</t>
  </si>
  <si>
    <t>4024089330588</t>
  </si>
  <si>
    <t>HE-50850191383</t>
  </si>
  <si>
    <t>Головка торцевая глубокая 1/2", 13 мм, L-77 мм</t>
  </si>
  <si>
    <t>4024089330595</t>
  </si>
  <si>
    <t>HE-50850191483</t>
  </si>
  <si>
    <t>Головка торцевая глубокая 1/2", 14 мм, L-77 мм</t>
  </si>
  <si>
    <t>4024089330601</t>
  </si>
  <si>
    <t>HE-50850191583</t>
  </si>
  <si>
    <t>Головка торцевая глубокая 1/2", 15 мм, L-77 мм</t>
  </si>
  <si>
    <t>4024089330618</t>
  </si>
  <si>
    <t>HE-50850191783</t>
  </si>
  <si>
    <t>Головка торцевая глубокая 1/2", 17 мм, L-77 мм</t>
  </si>
  <si>
    <t>4024089330625</t>
  </si>
  <si>
    <t>HE-50850191983</t>
  </si>
  <si>
    <t>Головка торцевая глубокая 1/2", 19 мм, L-77 мм</t>
  </si>
  <si>
    <t>4024089330632</t>
  </si>
  <si>
    <t>HE-50850192283</t>
  </si>
  <si>
    <t>Головка торцевая глубокая 1/2", 22 мм, L-77 мм</t>
  </si>
  <si>
    <t>4024089331226</t>
  </si>
  <si>
    <t>HE-50850192483</t>
  </si>
  <si>
    <t>Головка торцевая глубокая 1/2", 24 мм, L-77 мм</t>
  </si>
  <si>
    <t>4024089331233</t>
  </si>
  <si>
    <t>Головки торцевые свечные, DR 1/2"</t>
  </si>
  <si>
    <t>HE-50850190383</t>
  </si>
  <si>
    <t>Головка торцевая свечная 50850-19-3 1/2", 16 мм (5/8" AF), L-67 мм</t>
  </si>
  <si>
    <t>4024089330571</t>
  </si>
  <si>
    <t>HE-50850190183</t>
  </si>
  <si>
    <t>Головка торцевая свечная 50850-19-1 1/2", 20.8 мм (13/16" AF), L-67 мм</t>
  </si>
  <si>
    <t>4024089330564</t>
  </si>
  <si>
    <t>Головки торцевые TORX, DR 1/2"</t>
  </si>
  <si>
    <t>HE-50850201083</t>
  </si>
  <si>
    <t>Головка торцевая 1/2", под внешний TORX Е10, L-38 мм</t>
  </si>
  <si>
    <t>4024089346008</t>
  </si>
  <si>
    <t>HE-50850201183</t>
  </si>
  <si>
    <t>Головка торцевая 1/2", под внешний TORX Е11, L-38 мм</t>
  </si>
  <si>
    <t>4024089346015</t>
  </si>
  <si>
    <t>HE-50850201283</t>
  </si>
  <si>
    <t>Головка торцевая 1/2", под внешний TORX Е12, L-38 мм</t>
  </si>
  <si>
    <t>4024089346022</t>
  </si>
  <si>
    <t>HE-50850201483</t>
  </si>
  <si>
    <t>Головка торцевая 1/2", под внешний TORX Е14, L-38 мм</t>
  </si>
  <si>
    <t>4024089346039</t>
  </si>
  <si>
    <t>HE-50850201683</t>
  </si>
  <si>
    <t>Головка торцевая 1/2", под внешний TORX Е16, L-38 мм</t>
  </si>
  <si>
    <t>4024089346046</t>
  </si>
  <si>
    <t>HE-50850201883</t>
  </si>
  <si>
    <t>Головка торцевая 1/2", под внешний TORX Е18, L-38 мм</t>
  </si>
  <si>
    <t>4024089346053</t>
  </si>
  <si>
    <t>HE-50850202083</t>
  </si>
  <si>
    <t>Головка торцевая 1/2", под внешний TORX Е20, L-38 мм</t>
  </si>
  <si>
    <t>4024089346060</t>
  </si>
  <si>
    <t>HE-50850202283</t>
  </si>
  <si>
    <t>Головка торцевая 1/2", под внешний TORX Е22, L-38 мм</t>
  </si>
  <si>
    <t>4024089346077</t>
  </si>
  <si>
    <t>HE-50850202483</t>
  </si>
  <si>
    <t>Головка торцевая 1/2", под внешний TORX Е24, L-38 мм</t>
  </si>
  <si>
    <t>4024089346084</t>
  </si>
  <si>
    <t>Головки торцевые со вставкой-битой, DR 1/2"</t>
  </si>
  <si>
    <t>Головки торцевые со вставкой-битой под внутренний шестигранник, DR 1/2"</t>
  </si>
  <si>
    <t>HE-50850310083</t>
  </si>
  <si>
    <t>Головка торцевая 1/2" с вставкой-битой 4 мм шестигранной, L-62 мм</t>
  </si>
  <si>
    <t>4024089349276</t>
  </si>
  <si>
    <t>HE-50850311383</t>
  </si>
  <si>
    <t>Головка торцевая удлинённая 1/2" с вставкой-битой 4 мм шестигранной, L-138 мм</t>
  </si>
  <si>
    <t>4024089350128</t>
  </si>
  <si>
    <t>HE-50850310283</t>
  </si>
  <si>
    <t>Головка торцевая 1/2" с вставкой-битой 5 мм шестигранной, L-62 мм</t>
  </si>
  <si>
    <t>4024089333985</t>
  </si>
  <si>
    <t>HE-50850311483</t>
  </si>
  <si>
    <t>Головка торцевая удлинённая 1/2" с вставкой-битой 5 мм шестигранной, L-138 мм</t>
  </si>
  <si>
    <t>4024089339956</t>
  </si>
  <si>
    <t>HE-50850310383</t>
  </si>
  <si>
    <t>Головка торцевая 1/2" с вставкой-битой 6 мм шестигранной, L-62 мм</t>
  </si>
  <si>
    <t>4024089339826</t>
  </si>
  <si>
    <t>HE-50850312283</t>
  </si>
  <si>
    <t>Головка торцевая удлинённая 1/2" с вставкой-битой 6 мм шестигранной, L-100 мм</t>
  </si>
  <si>
    <t>4024089350173</t>
  </si>
  <si>
    <t>HE-50850311583</t>
  </si>
  <si>
    <t>Головка торцевая удлинённая 1/2" с вставкой-битой 6 мм шестигранной, L-138 мм</t>
  </si>
  <si>
    <t>4024089339963</t>
  </si>
  <si>
    <t>HE-50850310183</t>
  </si>
  <si>
    <t>Головка торцевая 1/2" с вставкой-битой 7 мм шестигранной, L-62 мм</t>
  </si>
  <si>
    <t>4024089349283</t>
  </si>
  <si>
    <t>HE-50850311683</t>
  </si>
  <si>
    <t>Головка торцевая удлинённая 1/2" с вставкой-битой 7 мм шестигранной, L-138 мм</t>
  </si>
  <si>
    <t>4024089350135</t>
  </si>
  <si>
    <t>HE-50850310483</t>
  </si>
  <si>
    <t>Головка торцевая 1/2" с вставкой-битой 8 мм шестигранной, L-62 мм</t>
  </si>
  <si>
    <t>4024089339833</t>
  </si>
  <si>
    <t>HE-50850312483</t>
  </si>
  <si>
    <t>Головка торцевая удлинённая 1/2" с вставкой-битой 8 мм шестигранной, L-100 мм</t>
  </si>
  <si>
    <t>4024089350180</t>
  </si>
  <si>
    <t>HE-50850311283</t>
  </si>
  <si>
    <t>Головка торцевая удлинённая 1/2" с вставкой-битой 8 мм шестигранной, L-138 мм</t>
  </si>
  <si>
    <t>4024089339970</t>
  </si>
  <si>
    <t>HE-50850310583</t>
  </si>
  <si>
    <t>Головка торцевая 1/2" с вставкой-битой 10 мм шестигранной, L-62 мм</t>
  </si>
  <si>
    <t>4024089339840</t>
  </si>
  <si>
    <t>HE-50850312583</t>
  </si>
  <si>
    <t>Головка торцевая удлинённая 1/2" с вставкой-битой 10 мм шестигранной, L-100 мм</t>
  </si>
  <si>
    <t>4024089350197</t>
  </si>
  <si>
    <t>HE-50850311183</t>
  </si>
  <si>
    <t>Головка торцевая удлинённая 1/2" с вставкой-битой 10 мм шестигранной, L-138 мм</t>
  </si>
  <si>
    <t>4024089339987</t>
  </si>
  <si>
    <t>HE-50850310683</t>
  </si>
  <si>
    <t>Головка торцевая 1/2" с вставкой-битой 12 мм шестигранной, L-62 мм</t>
  </si>
  <si>
    <t>4024089339857</t>
  </si>
  <si>
    <t>HE-50850312683</t>
  </si>
  <si>
    <t>Головка торцевая удлинённая 1/2" с вставкой-битой 12 мм шестигранной, L-100 мм</t>
  </si>
  <si>
    <t>4024089350203</t>
  </si>
  <si>
    <t>HE-50850311883</t>
  </si>
  <si>
    <t>Головка торцевая удлинённая 1/2" с вставкой-битой 12 мм шестигранной, L-138 мм</t>
  </si>
  <si>
    <t>4024089339994</t>
  </si>
  <si>
    <t>HE-50850310783</t>
  </si>
  <si>
    <t>Головка торцевая 1/2" с вставкой-битой 14 мм шестигранной, L-62 мм</t>
  </si>
  <si>
    <t>4024089349290</t>
  </si>
  <si>
    <t>HE-50850312783</t>
  </si>
  <si>
    <t>Головка торцевая удлинённая 1/2" с вставкой-битой 14 мм шестигранной, L-100 мм</t>
  </si>
  <si>
    <t>4024089350210</t>
  </si>
  <si>
    <t>HE-50850311783</t>
  </si>
  <si>
    <t>Головка торцевая удлинённая 1/2" с вставкой-битой 14 мм шестигранной, L-138 мм</t>
  </si>
  <si>
    <t>4024089350142</t>
  </si>
  <si>
    <t>HE-50850310883</t>
  </si>
  <si>
    <t>Головка торцевая 1/2" с вставкой-битой 17 мм шестигранной, L-62 мм</t>
  </si>
  <si>
    <t>4024089349306</t>
  </si>
  <si>
    <t>HE-50850311083</t>
  </si>
  <si>
    <t>Головка торцевая удлинённая 1/2" с вставкой-битой 17 мм шестигранной, L-138 мм</t>
  </si>
  <si>
    <t>4024089350159</t>
  </si>
  <si>
    <t>HE-50850310983</t>
  </si>
  <si>
    <t>Головка торцевая 1/2" с вставкой-битой 19 мм шестигранной, L-62 мм</t>
  </si>
  <si>
    <t>4024089349313</t>
  </si>
  <si>
    <t>HE-50850311983</t>
  </si>
  <si>
    <t>Головка торцевая удлинённая 1/2" с вставкой-битой 19 мм шестигранной, L-138 мм</t>
  </si>
  <si>
    <t>4024089350166</t>
  </si>
  <si>
    <t>Головки торцевые со вставкой-битой XZN, DR 1/2"</t>
  </si>
  <si>
    <t>HE-50850330183</t>
  </si>
  <si>
    <t>Головка торцевая 1/2" с вставкой-битой XZN (тройной квадрат) M5, L-62 мм</t>
  </si>
  <si>
    <t>4024089349665</t>
  </si>
  <si>
    <t>HE-50850332183</t>
  </si>
  <si>
    <t>Головка торцевая удлинённая 1/2" с вставкой-битой XZN (тройной квадрат) M5, L-138 мм</t>
  </si>
  <si>
    <t>4024089349733</t>
  </si>
  <si>
    <t>HE-50850330283</t>
  </si>
  <si>
    <t>Головка торцевая 1/2" с вставкой-битой XZN (тройной квадрат) M6, L-62 мм</t>
  </si>
  <si>
    <t>4024089349672</t>
  </si>
  <si>
    <t>HE-50850331283</t>
  </si>
  <si>
    <t>Головка торцевая удлинённая 1/2" с вставкой-битой XZN (тройной квадрат) M6, L-100 мм</t>
  </si>
  <si>
    <t>4024089349894</t>
  </si>
  <si>
    <t>HE-50850332283</t>
  </si>
  <si>
    <t>Головка торцевая удлинённая 1/2" с вставкой-битой XZN (тройной квадрат) M6, L-138 мм</t>
  </si>
  <si>
    <t>4024089349740</t>
  </si>
  <si>
    <t>HE-50850330383</t>
  </si>
  <si>
    <t>Головка торцевая 1/2" с вставкой-битой XZN (тройной квадрат) M7, L-62 мм</t>
  </si>
  <si>
    <t>4024089349689</t>
  </si>
  <si>
    <t>HE-50850332383</t>
  </si>
  <si>
    <t>Головка торцевая удлинённая 1/2" с вставкой-битой XZN (тройной квадрат) M7, L-138 мм</t>
  </si>
  <si>
    <t>4024089349757</t>
  </si>
  <si>
    <t>HE-50850330483</t>
  </si>
  <si>
    <t>Головка торцевая 1/2" с вставкой-битой XZN (тройной квадрат) M8, L-62 мм</t>
  </si>
  <si>
    <t>4024089349696</t>
  </si>
  <si>
    <t>HE-50850331483</t>
  </si>
  <si>
    <t>Головка торцевая удлинённая 1/2" с вставкой-битой XZN (тройной квадрат) M8, L-100 мм</t>
  </si>
  <si>
    <t>4024089349900</t>
  </si>
  <si>
    <t>HE-50850332483</t>
  </si>
  <si>
    <t>Головка торцевая удлинённая 1/2" с вставкой-битой XZN (тройной квадрат) M8, L-138 мм</t>
  </si>
  <si>
    <t>4024089349764</t>
  </si>
  <si>
    <t>HE-50850330583</t>
  </si>
  <si>
    <t>Головка торцевая 1/2" с вставкой-битой XZN (тройной квадрат) M10, L-62 мм</t>
  </si>
  <si>
    <t>4024089349702</t>
  </si>
  <si>
    <t>HE-50850331583</t>
  </si>
  <si>
    <t>Головка торцевая удлинённая 1/2" с вставкой-битой XZN (тройной квадрат) M10, L-100 мм</t>
  </si>
  <si>
    <t>4024089349917</t>
  </si>
  <si>
    <t>HE-50850332583</t>
  </si>
  <si>
    <t>Головка торцевая удлинённая 1/2" с вставкой-битой XZN (тройной квадрат) M10, L-138 мм</t>
  </si>
  <si>
    <t>4024089349771</t>
  </si>
  <si>
    <t>HE-50850330683</t>
  </si>
  <si>
    <t>Головка торцевая 1/2" с вставкой-битой XZN (тройной квадрат) M12, L-62 мм</t>
  </si>
  <si>
    <t>4024089349719</t>
  </si>
  <si>
    <t>HE-50850331683</t>
  </si>
  <si>
    <t>Головка торцевая удлинённая 1/2" с вставкой-битой XZN (тройной квадрат) M12, L-100 мм</t>
  </si>
  <si>
    <t>4024089349863</t>
  </si>
  <si>
    <t>HE-50850332683</t>
  </si>
  <si>
    <t>Головка торцевая удлинённая 1/2" с вставкой-битой XZN (тройной квадрат) M12, L-138 мм</t>
  </si>
  <si>
    <t>4024089349788</t>
  </si>
  <si>
    <t>HE-50850330783</t>
  </si>
  <si>
    <t>Головка торцевая 1/2" с вставкой-битой XZN (тройной квадрат) M14, L-62 мм</t>
  </si>
  <si>
    <t>4024089349726</t>
  </si>
  <si>
    <t>HE-50850332783</t>
  </si>
  <si>
    <t>Головка торцевая удлинённая 1/2" с вставкой-битой XZN (тройной квадрат) M14, L-138 мм</t>
  </si>
  <si>
    <t>4024089349795</t>
  </si>
  <si>
    <t>Головки торцевые со вставкой-битой RIBE Polydrive (RIBE-CV), DR 1/2"</t>
  </si>
  <si>
    <t>HE-50850340183</t>
  </si>
  <si>
    <t>Головка торцевая 1/2" с вставкой-битой RIBE (Polydrive) M5, для ГБЦ двигателей VAG, L-62 мм</t>
  </si>
  <si>
    <t>4024089349528</t>
  </si>
  <si>
    <t>HE-50850342183</t>
  </si>
  <si>
    <t>Головка торцевая удлинённая 1/2" с вставкой-битой RIBE (Polydrive) M5, для ГБЦ двигателей VAG, L-138 мм</t>
  </si>
  <si>
    <t>4024089349597</t>
  </si>
  <si>
    <t>HE-50850340283</t>
  </si>
  <si>
    <t>Головка торцевая 1/2" с вставкой-битой RIBE (Polydrive) M6, для ГБЦ двигателей VAG, L-62 мм</t>
  </si>
  <si>
    <t>4024089349535</t>
  </si>
  <si>
    <t>HE-50850342283</t>
  </si>
  <si>
    <t>Головка торцевая удлинённая 1/2" с вставкой-битой RIBE (Polydrive) M6, для ГБЦ двигателей VAG, L-138 мм</t>
  </si>
  <si>
    <t>4024089349603</t>
  </si>
  <si>
    <t>HE-50850340383</t>
  </si>
  <si>
    <t>Головка торцевая 1/2" с вставкой-битой RIBE (Polydrive) M7, для ГБЦ двигателей VAG, L-62 мм</t>
  </si>
  <si>
    <t>4024089349542</t>
  </si>
  <si>
    <t>HE-50850342383</t>
  </si>
  <si>
    <t>Головка торцевая удлинённая 1/2" с вставкой-битой RIBE (Polydrive) M7, для ГБЦ двигателей VAG, L-138 мм</t>
  </si>
  <si>
    <t>4024089349610</t>
  </si>
  <si>
    <t>HE-50850340483</t>
  </si>
  <si>
    <t>Головка торцевая 1/2" с вставкой-битой RIBE (Polydrive) M8, для ГБЦ двигателей VAG, L-62 мм</t>
  </si>
  <si>
    <t>4024089349559</t>
  </si>
  <si>
    <t>HE-50850342483</t>
  </si>
  <si>
    <t>Головка торцевая удлинённая 1/2" с вставкой-битой RIBE (Polydrive) M8, для ГБЦ двигателей VAG, L-138 мм</t>
  </si>
  <si>
    <t>4024089349627</t>
  </si>
  <si>
    <t>HE-50850340583</t>
  </si>
  <si>
    <t>Головка торцевая 1/2" с вставкой-битой RIBE (Polydrive) M10, для ГБЦ двигателей VAG, L-62 мм</t>
  </si>
  <si>
    <t>4024089349566</t>
  </si>
  <si>
    <t>HE-50850342583</t>
  </si>
  <si>
    <t>Головка торцевая удлинённая 1/2" с вставкой-битой RIBE (Polydrive) M10, для ГБЦ двигателей VAG, L-138 мм</t>
  </si>
  <si>
    <t>4024089349634</t>
  </si>
  <si>
    <t>HE-50850340683</t>
  </si>
  <si>
    <t>Головка торцевая 1/2" с вставкой-битой RIBE (Polydrive) M12, для ГБЦ двигателей VAG, L-62 мм</t>
  </si>
  <si>
    <t>4024089349573</t>
  </si>
  <si>
    <t>HE-50850342683</t>
  </si>
  <si>
    <t>Головка торцевая удлинённая 1/2" с вставкой-битой RIBE (Polydrive) M12, для ГБЦ двигателей VAG, L-138 мм</t>
  </si>
  <si>
    <t>4024089349641</t>
  </si>
  <si>
    <t>HE-50850340783</t>
  </si>
  <si>
    <t>Головка торцевая 1/2" с вставкой-битой RIBE (Polydrive) M14, для ГБЦ двигателей VAG, L-62 мм</t>
  </si>
  <si>
    <t>4024089349580</t>
  </si>
  <si>
    <t>HE-50850342783</t>
  </si>
  <si>
    <t>Головка торцевая удлинённая 1/2" с вставкой-битой RIBE (Polydrive) M14, для ГБЦ двигателей VAG, L-138 мм</t>
  </si>
  <si>
    <t>4024089349658</t>
  </si>
  <si>
    <t>Головки торцевые со вставкой-битой TORX, DR 1/2"</t>
  </si>
  <si>
    <t>HE-50850362083</t>
  </si>
  <si>
    <t>Головка торцевая 1/2" с вставкой-битой TORX T20, L-62 мм</t>
  </si>
  <si>
    <t>4024089349320</t>
  </si>
  <si>
    <t>HE-50850361083</t>
  </si>
  <si>
    <t>Головка торцевая удлинённая 1/2" с вставкой-битой TORX T20, L-138 мм</t>
  </si>
  <si>
    <t>4024089349429</t>
  </si>
  <si>
    <t>HE-50850362583</t>
  </si>
  <si>
    <t>Головка торцевая 1/2" с вставкой-битой TORX T25, L-62 мм</t>
  </si>
  <si>
    <t>4024089349337</t>
  </si>
  <si>
    <t>HE-50850361183</t>
  </si>
  <si>
    <t>Головка торцевая удлинённая 1/2" с вставкой-битой TORX T25, L-138 мм</t>
  </si>
  <si>
    <t>4024089349436</t>
  </si>
  <si>
    <t>HE-50850362783</t>
  </si>
  <si>
    <t>Головка торцевая 1/2" с вставкой-битой TORX T27, L-62 мм</t>
  </si>
  <si>
    <t>4024089349344</t>
  </si>
  <si>
    <t>HE-50850361283</t>
  </si>
  <si>
    <t>Головка торцевая удлинённая 1/2" с вставкой-битой TORX T27, L-138 мм</t>
  </si>
  <si>
    <t>4024089349443</t>
  </si>
  <si>
    <t>HE-50850363083</t>
  </si>
  <si>
    <t>Головка торцевая 1/2" с вставкой-битой TORX T30, L-62 мм</t>
  </si>
  <si>
    <t>4024089349351</t>
  </si>
  <si>
    <t>HE-50850360383</t>
  </si>
  <si>
    <t>Головка торцевая удлинённая 1/2" с вставкой-битой TORX T30, L-100 мм</t>
  </si>
  <si>
    <t>4024089349825</t>
  </si>
  <si>
    <t>HE-50850361383</t>
  </si>
  <si>
    <t>Головка торцевая удлинённая 1/2" с вставкой-битой TORX T30, L-138 мм</t>
  </si>
  <si>
    <t>4024089349450</t>
  </si>
  <si>
    <t>HE-50850364083</t>
  </si>
  <si>
    <t>Головка торцевая 1/2" с вставкой-битой TORX T40, L-62 мм</t>
  </si>
  <si>
    <t>4024089349368</t>
  </si>
  <si>
    <t>HE-50850360483</t>
  </si>
  <si>
    <t>Головка торцевая удлинённая 1/2" с вставкой-битой TORX T40, L-100 мм</t>
  </si>
  <si>
    <t>4024089349832</t>
  </si>
  <si>
    <t>HE-50850361483</t>
  </si>
  <si>
    <t>Головка торцевая удлинённая 1/2" с вставкой-битой TORX T40, L-138 мм</t>
  </si>
  <si>
    <t>4024089349467</t>
  </si>
  <si>
    <t>HE-50850364583</t>
  </si>
  <si>
    <t>Головка торцевая 1/2" с вставкой-битой TORX T45, L-62 мм</t>
  </si>
  <si>
    <t>4024089349375</t>
  </si>
  <si>
    <t>HE-50850361583</t>
  </si>
  <si>
    <t>Головка торцевая удлинённая 1/2" с вставкой-битой TORX T45, L-138 мм</t>
  </si>
  <si>
    <t>4024089349474</t>
  </si>
  <si>
    <t>HE-50850365083</t>
  </si>
  <si>
    <t>Головка торцевая 1/2" с вставкой-битой TORX T50, L-62 мм</t>
  </si>
  <si>
    <t>4024089349382</t>
  </si>
  <si>
    <t>HE-50850360683</t>
  </si>
  <si>
    <t>Головка торцевая удлинённая 1/2" с вставкой-битой TORX T50, L-100 мм</t>
  </si>
  <si>
    <t>4024089349849</t>
  </si>
  <si>
    <t>HE-50850361683</t>
  </si>
  <si>
    <t>Головка торцевая удлинённая 1/2" с вставкой-битой TORX T50, L-138 мм</t>
  </si>
  <si>
    <t>4024089349481</t>
  </si>
  <si>
    <t>HE-50850365583</t>
  </si>
  <si>
    <t>Головка торцевая 1/2" с вставкой-битой TORX T55, L-62 мм</t>
  </si>
  <si>
    <t>4024089349399</t>
  </si>
  <si>
    <t>HE-50850361783</t>
  </si>
  <si>
    <t>Головка торцевая удлинённая 1/2" с вставкой-битой TORX T55, L-138 мм</t>
  </si>
  <si>
    <t>4024089349498</t>
  </si>
  <si>
    <t>HE-50850366083</t>
  </si>
  <si>
    <t>Головка торцевая 1/2" с вставкой-битой TORX T60, L-62 мм</t>
  </si>
  <si>
    <t>4024089349405</t>
  </si>
  <si>
    <t>HE-50850360883</t>
  </si>
  <si>
    <t>Головка торцевая удлинённая 1/2" с вставкой-битой TORX T60, L-100 мм</t>
  </si>
  <si>
    <t>4024089349856</t>
  </si>
  <si>
    <t>HE-50850361883</t>
  </si>
  <si>
    <t>Головка торцевая удлинённая 1/2" с вставкой-битой TORX T60, L-138 мм</t>
  </si>
  <si>
    <t>4024089349504</t>
  </si>
  <si>
    <t>HE-50850367083</t>
  </si>
  <si>
    <t>Головка торцевая 1/2" с вставкой-битой TORX T70, L-62 мм</t>
  </si>
  <si>
    <t>4024089349412</t>
  </si>
  <si>
    <t>HE-50850361983</t>
  </si>
  <si>
    <t>Головка торцевая удлинённая 1/2" с вставкой-битой TORX T70, L-138 мм</t>
  </si>
  <si>
    <t>4024089349511</t>
  </si>
  <si>
    <t>Головки торцевые со вставкой-битой Tamper-Resistant TORX, с отверстием под центрирующий штифт, DR 1/2"</t>
  </si>
  <si>
    <t>HE-50850372083</t>
  </si>
  <si>
    <t>Головка торцевая 1/2" с вставкой-битой Tamper-Resistant TORX TT20 с отверстием под центрирующий штифт, L-62 мм</t>
  </si>
  <si>
    <t>4024089340020</t>
  </si>
  <si>
    <t>HE-50850372583</t>
  </si>
  <si>
    <t>Головка торцевая 1/2" с вставкой-битой Tamper-Resistant TORX TT25 с отверстием под центрирующий штифт, L-62 мм</t>
  </si>
  <si>
    <t>4024089340037</t>
  </si>
  <si>
    <t>HE-50850372783</t>
  </si>
  <si>
    <t>Головка торцевая 1/2" с вставкой-битой Tamper-Resistant TORX TT27 с отверстием под центрирующий штифт, L-62 мм</t>
  </si>
  <si>
    <t>4024089340044</t>
  </si>
  <si>
    <t>HE-50850373083</t>
  </si>
  <si>
    <t>Головка торцевая 1/2" с вставкой-битой Tamper-Resistant TORX TT30 с отверстием под центрирующий штифт, L-62 мм</t>
  </si>
  <si>
    <t>4024089331240</t>
  </si>
  <si>
    <t>HE-50850374083</t>
  </si>
  <si>
    <t>Головка торцевая 1/2" с вставкой-битой Tamper-Resistant TORX TT40 с отверстием под центрирующий штифт, L-62 мм</t>
  </si>
  <si>
    <t>4024089331257</t>
  </si>
  <si>
    <t>HE-50850374583</t>
  </si>
  <si>
    <t>Головка торцевая 1/2" с вставкой-битой Tamper-Resistant TORX TT45 с отверстием под центрирующий штифт, L-62 мм</t>
  </si>
  <si>
    <t>4024089331264</t>
  </si>
  <si>
    <t>HE-50850375083</t>
  </si>
  <si>
    <t>Головка торцевая 1/2" с вставкой-битой Tamper-Resistant TORX TT50 с отверстием под центрирующий штифт, L-62 мм</t>
  </si>
  <si>
    <t>4024089331271</t>
  </si>
  <si>
    <t>HE-50850375583</t>
  </si>
  <si>
    <t>Головка торцевая 1/2" с вставкой-битой Tamper-Resistant TORX TT55 с отверстием под центрирующий штифт, L-62 мм</t>
  </si>
  <si>
    <t>4024089349801</t>
  </si>
  <si>
    <t>HE-50850376083</t>
  </si>
  <si>
    <t>Головка торцевая 1/2" с вставкой-битой Tamper-Resistant TORX TT60 с отверстием под центрирующий штифт, L-62 мм</t>
  </si>
  <si>
    <t>4024089349818</t>
  </si>
  <si>
    <t>Стенды для торцевых головок</t>
  </si>
  <si>
    <t>HE-50880000020</t>
  </si>
  <si>
    <t>50880-1 Стенд для торцевых головок, пустой</t>
  </si>
  <si>
    <t>4024089395488</t>
  </si>
  <si>
    <t>HE-50825506583</t>
  </si>
  <si>
    <t>50825-5065 Стенд для торцевых головок 1/4" и 1/2", укомплектованный, 442 пр.</t>
  </si>
  <si>
    <t>4024089395518</t>
  </si>
  <si>
    <t>Наборы торцевых головок, 1/2"</t>
  </si>
  <si>
    <t>HE-50872301583</t>
  </si>
  <si>
    <t>50872-3015 Набор головок торцевых 1/2", 19 пр., металлический кейс</t>
  </si>
  <si>
    <t>4024089348590</t>
  </si>
  <si>
    <t>HE-50873301583</t>
  </si>
  <si>
    <t>50873-3015 Набор головок торцевых 1/2", 21 пр., со свечными головками, металлический кейс</t>
  </si>
  <si>
    <t>4024089348583</t>
  </si>
  <si>
    <t>HE-50870301583</t>
  </si>
  <si>
    <t>50870-3015 Набор торцевых головок с трещоткой 1/2", 13 пр., 8 - 24 мм, металлический кейс</t>
  </si>
  <si>
    <t>4024089341935</t>
  </si>
  <si>
    <t>HE-50870311583</t>
  </si>
  <si>
    <t>50870-3115 Набор головок торцевых 1/2", 13 пр., металлический кейс</t>
  </si>
  <si>
    <t>4024089341942</t>
  </si>
  <si>
    <t>HE-50853301583</t>
  </si>
  <si>
    <t>50853-3015 Набор головок 1/2", 39 пр., пластиковый кейс</t>
  </si>
  <si>
    <t>4024089328660</t>
  </si>
  <si>
    <t>HE-50854301683</t>
  </si>
  <si>
    <t>50854-3016 Набор головок торцевых 1/2", 28 пр., металлический кейс</t>
  </si>
  <si>
    <t>4024089381023</t>
  </si>
  <si>
    <t>HE-50883301683</t>
  </si>
  <si>
    <t>50883-3016 Набор головок торцевых 1/4" 1/2", 61 пр., металлический кейс</t>
  </si>
  <si>
    <t>4024089381030</t>
  </si>
  <si>
    <t>HE-50884301583</t>
  </si>
  <si>
    <t>Набор торцевых головок с ключами гаечными накидными  4-в-1 с трещоткой, 31 пр., пластиковый кейс</t>
  </si>
  <si>
    <t>4024089346176</t>
  </si>
  <si>
    <t>HE-50825501583</t>
  </si>
  <si>
    <t>50825-5015 Набор головок торцевых и бит 1/4" 1/2", 105 пр., пластиковый кейс</t>
  </si>
  <si>
    <t>4024089328639</t>
  </si>
  <si>
    <t>HE-50860301580</t>
  </si>
  <si>
    <t>50860-3015 Набор ключей комбинированных и головок торцевых 1/2" DR, 33 пр., металлический кейс</t>
  </si>
  <si>
    <t>4024089318913</t>
  </si>
  <si>
    <t>HE-50850550083</t>
  </si>
  <si>
    <t>Набор торцевых головок со вставкой-битой 1/4" 1/2" DR, 18 пр., металлический кейс</t>
  </si>
  <si>
    <t>4024089346381</t>
  </si>
  <si>
    <t>HE-50850580083</t>
  </si>
  <si>
    <t>Набор торцевых головок со вставкой-битой под внутренний шестигранник 1/4" 1/2" DR, 14 пр., металлический кейс</t>
  </si>
  <si>
    <t>4024089405798</t>
  </si>
  <si>
    <t>HE-50850590083</t>
  </si>
  <si>
    <t>Набор торцевых головок со вставкой-битой Tamper-Resistant TORX® 1/2" DR, 9 пр., металлический кейс</t>
  </si>
  <si>
    <t>4024089346411</t>
  </si>
  <si>
    <t>HE-50850551283</t>
  </si>
  <si>
    <t>Набор торцевых головок со вставкой-битой под внутренний шестигранник 1/2" DR, 20 пр., пластиковый кейс</t>
  </si>
  <si>
    <t>4024089346398</t>
  </si>
  <si>
    <t>HE-50851301583</t>
  </si>
  <si>
    <t>Набор головок торцевых 50851-3015 1/2", 18 пр., пластиковый кейс</t>
  </si>
  <si>
    <t>4024089328677</t>
  </si>
  <si>
    <t>Рукоятки трещоточные и аксессуары к ним, DR 3/4"</t>
  </si>
  <si>
    <t>Рукоятки трещоточные, DR 3/4"</t>
  </si>
  <si>
    <t>HE-50810000680</t>
  </si>
  <si>
    <t>508100-00-6 Трещотка 3/4", L-510 мм</t>
  </si>
  <si>
    <t>4024089331776</t>
  </si>
  <si>
    <t>HE-50810011380</t>
  </si>
  <si>
    <t>508100-13 Набор трещотки сквозной и адаптера под квадрат 3/4" DR, 2 пр.</t>
  </si>
  <si>
    <t>4024089408072</t>
  </si>
  <si>
    <t>Аксессуары для рукояток трещоточных, DR 3/4"</t>
  </si>
  <si>
    <t>HE-50810003080</t>
  </si>
  <si>
    <t>508100-03 вороток Т-образный 3/4", L-455 мм</t>
  </si>
  <si>
    <t>4024089331769</t>
  </si>
  <si>
    <t>HE-50810004180</t>
  </si>
  <si>
    <t>508100-04-1 Удлинитель с быстросъёмным механизмом 3/4", L-100 мм</t>
  </si>
  <si>
    <t>4024089331738</t>
  </si>
  <si>
    <t>HE-50810004080</t>
  </si>
  <si>
    <t>508100-04 Удлинитель с быстросъёмным механизмом 3/4", L-200 мм</t>
  </si>
  <si>
    <t>4024089331745</t>
  </si>
  <si>
    <t>HE-50810005080</t>
  </si>
  <si>
    <t>508100-05 Удлинитель с быстросъёмным механизмом 3/4", L-400 мм</t>
  </si>
  <si>
    <t>4024089331752</t>
  </si>
  <si>
    <t>HE-50810140180</t>
  </si>
  <si>
    <t>50810-1401 Адаптер под квадрат 3/4"F x 1/2" M, L-50 мм</t>
  </si>
  <si>
    <t>4024089394214</t>
  </si>
  <si>
    <t>Головки торцевые, DR 3/4"</t>
  </si>
  <si>
    <t>Головки торцевые шестигранные, DR 3/4"</t>
  </si>
  <si>
    <t>HE-50810061980</t>
  </si>
  <si>
    <t>Головка торцевая 3/4", 19 мм, шестигранная, L-50 мм</t>
  </si>
  <si>
    <t>4024089331578</t>
  </si>
  <si>
    <t>HE-50810062180</t>
  </si>
  <si>
    <t>Головка торцевая 3/4", 21 мм, шестигранная, L-50 мм</t>
  </si>
  <si>
    <t>4024089331585</t>
  </si>
  <si>
    <t>HE-50810062280</t>
  </si>
  <si>
    <t>Головка торцевая 3/4", 22 мм, шестигранная, L-50 мм</t>
  </si>
  <si>
    <t>4024089331592</t>
  </si>
  <si>
    <t>HE-50810062380</t>
  </si>
  <si>
    <t>Головка торцевая 3/4", 23 мм, шестигранная, L-50 мм</t>
  </si>
  <si>
    <t>4024089331608</t>
  </si>
  <si>
    <t>HE-50810062480</t>
  </si>
  <si>
    <t>Головка торцевая 3/4", 24 мм, шестигранная, L-50 мм</t>
  </si>
  <si>
    <t>4024089331615</t>
  </si>
  <si>
    <t>HE-50810062680</t>
  </si>
  <si>
    <t>Головка торцевая 3/4", 26 мм, шестигранная, L-52 мм</t>
  </si>
  <si>
    <t>4024089331622</t>
  </si>
  <si>
    <t>HE-50810062780</t>
  </si>
  <si>
    <t>Головка торцевая 3/4", 27 мм, шестигранная, L-52 мм</t>
  </si>
  <si>
    <t>4024089331639</t>
  </si>
  <si>
    <t>HE-50810062980</t>
  </si>
  <si>
    <t>Головка торцевая 3/4", 29 мм, шестигранная, L-52 мм</t>
  </si>
  <si>
    <t>4024089331646</t>
  </si>
  <si>
    <t>HE-50810063080</t>
  </si>
  <si>
    <t>Головка торцевая 3/4", 30 мм, шестигранная, L-54 мм</t>
  </si>
  <si>
    <t>4024089331653</t>
  </si>
  <si>
    <t>HE-50810063280</t>
  </si>
  <si>
    <t>Головка торцевая 3/4", 32 мм, шестигранная, L-56 мм</t>
  </si>
  <si>
    <t>4024089331660</t>
  </si>
  <si>
    <t>HE-50810063480</t>
  </si>
  <si>
    <t>Головка торцевая 3/4", 34 мм, шестигранная, L-56 мм</t>
  </si>
  <si>
    <t>4024089406610</t>
  </si>
  <si>
    <t>HE-50810063580</t>
  </si>
  <si>
    <t>Головка торцевая 3/4", 35 мм, шестигранная, L-58 мм</t>
  </si>
  <si>
    <t>4024089331677</t>
  </si>
  <si>
    <t>HE-50810063680</t>
  </si>
  <si>
    <t>Головка торцевая 3/4", 36 мм, шестигранная, L-58 мм</t>
  </si>
  <si>
    <t>4024089331684</t>
  </si>
  <si>
    <t>HE-50810063880</t>
  </si>
  <si>
    <t>Головка торцевая 3/4", 38 мм, шестигранная, L-60 мм</t>
  </si>
  <si>
    <t>4024089331691</t>
  </si>
  <si>
    <t>HE-50810064180</t>
  </si>
  <si>
    <t>Головка торцевая 3/4", 41 мм, шестигранная, L-64 мм</t>
  </si>
  <si>
    <t>4024089331707</t>
  </si>
  <si>
    <t>HE-50810064680</t>
  </si>
  <si>
    <t>Головка торцевая 3/4", 46 мм, шестигранная, L-68 мм</t>
  </si>
  <si>
    <t>4024089331714</t>
  </si>
  <si>
    <t>HE-50810065080</t>
  </si>
  <si>
    <t>Головка торцевая 3/4", 50 мм, шестигранная, L-72 мм</t>
  </si>
  <si>
    <t>4024089331721</t>
  </si>
  <si>
    <t>HE-50810065580</t>
  </si>
  <si>
    <t>Головка торцевая 3/4", 55 мм, шестигранная, L-76 мм</t>
  </si>
  <si>
    <t>4024089406627</t>
  </si>
  <si>
    <t>HE-50810066080</t>
  </si>
  <si>
    <t>Головка торцевая 3/4", 60 мм, шестигранная, L-78 мм</t>
  </si>
  <si>
    <t>4024089406634</t>
  </si>
  <si>
    <t>Наборы торцевых головок, 3/4"</t>
  </si>
  <si>
    <t>HE-50810131080</t>
  </si>
  <si>
    <t>508101-310 набор головок торцевых с трещоткой 3/4", 21 пр., пластиковый кейс</t>
  </si>
  <si>
    <t>4024089329254</t>
  </si>
  <si>
    <t>Наборы бит 5/32"</t>
  </si>
  <si>
    <t>HE-50834000000</t>
  </si>
  <si>
    <t>50834 Набор прецизионных бит 5/32” с отвёрткой-битодержателем, 31 пр., пластиковый кейс</t>
  </si>
  <si>
    <t>4024089368970</t>
  </si>
  <si>
    <t>HE-50834000100</t>
  </si>
  <si>
    <t>50834-1 Отвёртка-битодержатель с магнитом 5/32", 144 мм</t>
  </si>
  <si>
    <t>4024089368987</t>
  </si>
  <si>
    <t>HE-50834320400</t>
  </si>
  <si>
    <t>50834-32 набор бит 5/32", 4 пр., PH 000/00/0/1, для набора 50834</t>
  </si>
  <si>
    <t>4024089369007</t>
  </si>
  <si>
    <t>HE-50834350200</t>
  </si>
  <si>
    <t>50834-35 набор бит 5/32", 2 пр., PZ 0/1, для набора 50834</t>
  </si>
  <si>
    <t>4024089369038</t>
  </si>
  <si>
    <t>HE-50834310800</t>
  </si>
  <si>
    <t>50834-31 набор бит 5/32", 7 пр., шестигранник 0.7/0.9/1.3/1.5/2/2.5/3/4, для набора 50834</t>
  </si>
  <si>
    <t>4024089369021</t>
  </si>
  <si>
    <t>HE-50834300700</t>
  </si>
  <si>
    <t>50834-30 набор бит 5/32", 7 пр., SL 1/1.5/2/2.5/3/3.5/4 мм, для набора 50834</t>
  </si>
  <si>
    <t>4024089369014</t>
  </si>
  <si>
    <t>HE-50834370900</t>
  </si>
  <si>
    <t>50834-37 набор бит 5/32", 9 пр., TORX 4/5/6/7/8/9/10/15/20, для набора 50834</t>
  </si>
  <si>
    <t>4024089368994</t>
  </si>
  <si>
    <t>Отвёртки, ключи Г-образные</t>
  </si>
  <si>
    <t>Отвёртки для точной механики</t>
  </si>
  <si>
    <t>HE-50835000000</t>
  </si>
  <si>
    <t>50835 Набор отвёрток для точной механики, 16 пр., в сумке-скрутке, CrMo</t>
  </si>
  <si>
    <t>4024089402377</t>
  </si>
  <si>
    <t>Отвёртки PH</t>
  </si>
  <si>
    <t>HE-50845110180</t>
  </si>
  <si>
    <t>5084511 отвёртка РН 1, CrMo, 2К рукоятка, отверстие для подвеса</t>
  </si>
  <si>
    <t>4024089326468</t>
  </si>
  <si>
    <t>HE-50845110280</t>
  </si>
  <si>
    <t>5084511 отвёртка РН 2, CrMo, 2К рукоятка, отверстие для подвеса</t>
  </si>
  <si>
    <t>4024089326475</t>
  </si>
  <si>
    <t>Отвёртки PZ</t>
  </si>
  <si>
    <t>HE-50845120180</t>
  </si>
  <si>
    <t>5084512 отвёртка РZ 1, CrMo, 2К рукоятка, отверстие для подвеса</t>
  </si>
  <si>
    <t>4024089409406</t>
  </si>
  <si>
    <t>HE-50845120280</t>
  </si>
  <si>
    <t>5084512 отвёртка РZ 2, CrMo, 2К рукоятка, отверстие для подвеса</t>
  </si>
  <si>
    <t>4024089409413</t>
  </si>
  <si>
    <t>Отвёртки SL</t>
  </si>
  <si>
    <t>HE-50845300480</t>
  </si>
  <si>
    <t>5084530 отвёртка SL 0.8x4.0x75 мм, CrMo, 2К рукоятка, отверстие для подвеса</t>
  </si>
  <si>
    <t>4024089326437</t>
  </si>
  <si>
    <t>HE-50845305580</t>
  </si>
  <si>
    <t>5084530 отвёртка SL 1.0x5.5x125 мм, CrMo, 2К рукоятка, отверстие для подвеса</t>
  </si>
  <si>
    <t>4024089326444</t>
  </si>
  <si>
    <t>HE-50845306580</t>
  </si>
  <si>
    <t>5084530 отвёртка SL 1.2x6.5x150 мм, CrMo, 2К рукоятка, отверстие для подвеса</t>
  </si>
  <si>
    <t>4024089326451</t>
  </si>
  <si>
    <t>Наборы отвёрток PH / SL</t>
  </si>
  <si>
    <t>HE-50845640080</t>
  </si>
  <si>
    <t>5084564 набор отверток, 5 пр., PH 1 / 2, SL 0.8x4.0x75/1.0x5.5x125/1.2x6.5x150 мм, CrMo, 2К рукоятка, отверстие для подвеса</t>
  </si>
  <si>
    <t>4024089387988</t>
  </si>
  <si>
    <t>Отвёртки TORX</t>
  </si>
  <si>
    <t>HE-50845151080</t>
  </si>
  <si>
    <t>5084515 отвёртка TORX T10, CrMo, 2К рукоятка, отверстие для подвеса</t>
  </si>
  <si>
    <t>4024089409260</t>
  </si>
  <si>
    <t>HE-50845151580</t>
  </si>
  <si>
    <t>5084515 отвёртка TORX T15, CrMo, 2К рукоятка, отверстие для подвеса</t>
  </si>
  <si>
    <t>4024089409277</t>
  </si>
  <si>
    <t>HE-50845152080</t>
  </si>
  <si>
    <t>5084515 отвёртка TORX T20, CrMo, 2К рукоятка, отверстие для подвеса</t>
  </si>
  <si>
    <t>4024089409284</t>
  </si>
  <si>
    <t>HE-50845152580</t>
  </si>
  <si>
    <t>5084515 отвёртка TORX T25, CrMo, 2К рукоятка, отверстие для подвеса</t>
  </si>
  <si>
    <t>4024089409291</t>
  </si>
  <si>
    <t>HE-50845152780</t>
  </si>
  <si>
    <t>5084515 отвёртка TORX T27, CrMo, 2К рукоятка, отверстие для подвеса</t>
  </si>
  <si>
    <t>4024089409307</t>
  </si>
  <si>
    <t>HE-50845153080</t>
  </si>
  <si>
    <t>5084515 отвёртка TORX T30, CrMo, 2К рукоятка, отверстие для подвеса</t>
  </si>
  <si>
    <t>4024089409314</t>
  </si>
  <si>
    <t>HE-50845154080</t>
  </si>
  <si>
    <t>5084515 отвёртка TORX T40, CrMo, 2К рукоятка, отверстие для подвеса</t>
  </si>
  <si>
    <t>4024089409321</t>
  </si>
  <si>
    <t>HE-50845600080</t>
  </si>
  <si>
    <t>5084560 набор отверток TORX, 7 пр., T10/15/20/25/27/30/40, CrMo, 2К рукоятка, отверстие для подвеса</t>
  </si>
  <si>
    <t>4024089409338</t>
  </si>
  <si>
    <t>Отвёртки торцевые с Т-образной рукояткой, под внешний шестигранник</t>
  </si>
  <si>
    <t>HE-50805425580</t>
  </si>
  <si>
    <t>5080542 Отвёртка торцевая с Т-образной рукояткой, 5.5 мм, под внешний шестигранник, 260 мм</t>
  </si>
  <si>
    <t>4024089347487</t>
  </si>
  <si>
    <t>HE-50805420680</t>
  </si>
  <si>
    <t>5080542 Отвёртка торцевая с Т-образной рукояткой, 6 мм, под внешний шестигранник, 260 мм</t>
  </si>
  <si>
    <t>4024089347494</t>
  </si>
  <si>
    <t>HE-50805420780</t>
  </si>
  <si>
    <t>5080542 Отвёртка торцевая с Т-образной рукояткой, 7 мм, под внешний шестигранник, 260 мм</t>
  </si>
  <si>
    <t>4024089347500</t>
  </si>
  <si>
    <t>HE-50805420880</t>
  </si>
  <si>
    <t>5080542 Отвёртка торцевая с Т-образной рукояткой, 8 мм, под внешний шестигранник, 270 мм</t>
  </si>
  <si>
    <t>4024089347517</t>
  </si>
  <si>
    <t>HE-50805420980</t>
  </si>
  <si>
    <t>5080542 Отвёртка торцевая с Т-образной рукояткой, 9 мм, под внешний шестигранник, 270 мм</t>
  </si>
  <si>
    <t>4024089347524</t>
  </si>
  <si>
    <t>HE-50805421080</t>
  </si>
  <si>
    <t>5080542 Отвёртка торцевая с Т-образной рукояткой, 10 мм, под внешний шестигранник, 270 мм</t>
  </si>
  <si>
    <t>4024089347531</t>
  </si>
  <si>
    <t>HE-50805421180</t>
  </si>
  <si>
    <t>5080542 Отвёртка торцевая с Т-образной рукояткой, 11 мм, под внешний шестигранник, 270 мм</t>
  </si>
  <si>
    <t>4024089347548</t>
  </si>
  <si>
    <t>HE-50805421280</t>
  </si>
  <si>
    <t>5080542 Отвёртка торцевая с Т-образной рукояткой, 12 мм, под внешний шестигранник, 270 мм</t>
  </si>
  <si>
    <t>4024089347555</t>
  </si>
  <si>
    <t>HE-50805421380</t>
  </si>
  <si>
    <t>5080542 Отвёртка торцевая с Т-образной рукояткой, 13 мм, под внешний шестигранник, 270 мм</t>
  </si>
  <si>
    <t>4 024 089 347 562</t>
  </si>
  <si>
    <t>Отвёртки с Т-образной рукояткой, под внутренний шестигранник</t>
  </si>
  <si>
    <t>HE-50813380280</t>
  </si>
  <si>
    <t>5081338 Отвёртка с Т-образной рукояткой, 2 мм, под внутренний шестигранник, 130 мм</t>
  </si>
  <si>
    <t>4024089347319</t>
  </si>
  <si>
    <t>HE-50813382580</t>
  </si>
  <si>
    <t>5081338 Отвёртка с Т-образной рукояткой, 2.5 мм, под внутренний шестигранник, 130 мм</t>
  </si>
  <si>
    <t>4024089347326</t>
  </si>
  <si>
    <t>HE-50813380380</t>
  </si>
  <si>
    <t>5081338 Отвёртка с Т-образной рукояткой, 3 мм, под внутренний шестигранник, 130 мм</t>
  </si>
  <si>
    <t>4024089347333</t>
  </si>
  <si>
    <t>HE-50813380480</t>
  </si>
  <si>
    <t>5081338 Отвёртка с Т-образной рукояткой, 4 мм, под внутренний шестигранник, 180 мм</t>
  </si>
  <si>
    <t>4024089347340</t>
  </si>
  <si>
    <t>HE-50813380580</t>
  </si>
  <si>
    <t>5081338 Отвёртка с Т-образной рукояткой, 5 мм, под внутренний шестигранник, 180 мм</t>
  </si>
  <si>
    <t>4024089347357</t>
  </si>
  <si>
    <t>HE-50813380680</t>
  </si>
  <si>
    <t>5081338 Отвёртка с Т-образной рукояткой, 6 мм, под внутренний шестигранник, 185 мм</t>
  </si>
  <si>
    <t>4024089347364</t>
  </si>
  <si>
    <t>HE-50813380880</t>
  </si>
  <si>
    <t>5081338 Отвёртка с Т-образной рукояткой, 8 мм, под внутренний шестигранник, 230 мм</t>
  </si>
  <si>
    <t>4024089347371</t>
  </si>
  <si>
    <t>HE-50813381080</t>
  </si>
  <si>
    <t>5081338 Отвёртка с Т-образной рукояткой, 10 мм, под внутренний шестигранник, 240 мм</t>
  </si>
  <si>
    <t>4024089347388</t>
  </si>
  <si>
    <t>HE-50813380080</t>
  </si>
  <si>
    <t>H 5081338-8 Набор отвёрток с Т-образной рукояткой, под внутренний шестигранник, на металлической подставке, 8 пр., комплектация: 2/2,5/3/4/5/6/8/10 мм</t>
  </si>
  <si>
    <t>4024089347586</t>
  </si>
  <si>
    <t>Отвёртки с Т-образной рукояткой, под внутренний TORX</t>
  </si>
  <si>
    <t>HE-50813471080</t>
  </si>
  <si>
    <t>5081347 Отвёртка с Т-образной рукояткой, T10, под внутренний TORX, 125 мм</t>
  </si>
  <si>
    <t>4024089347395</t>
  </si>
  <si>
    <t>HE-50813471580</t>
  </si>
  <si>
    <t>5081347 Отвёртка с Т-образной рукояткой, T15, под внутренний TORX, 125 мм</t>
  </si>
  <si>
    <t>4024089347401</t>
  </si>
  <si>
    <t>HE-50813472080</t>
  </si>
  <si>
    <t>5081347 Отвёртка с Т-образной рукояткой, T20, под внутренний TORX, 125 мм</t>
  </si>
  <si>
    <t>4024089347418</t>
  </si>
  <si>
    <t>HE-50813472580</t>
  </si>
  <si>
    <t>5081347 Отвёртка с Т-образной рукояткой, T25, под внутренний TORX, 130 мм</t>
  </si>
  <si>
    <t>4024089347425</t>
  </si>
  <si>
    <t>HE-50813472780</t>
  </si>
  <si>
    <t>5081347 Отвёртка с Т-образной рукояткой, T27, под внутренний TORX, 130 мм</t>
  </si>
  <si>
    <t>4024089347432</t>
  </si>
  <si>
    <t>HE-50813473080</t>
  </si>
  <si>
    <t>5081347 Отвёртка с Т-образной рукояткой, T30, под внутренний TORX, 235 мм</t>
  </si>
  <si>
    <t>4024089347449</t>
  </si>
  <si>
    <t>HE-50813474080</t>
  </si>
  <si>
    <t>5081347 Отвёртка с Т-образной рукояткой, T40, под внутренний TORX, 235 мм</t>
  </si>
  <si>
    <t>4024089347456</t>
  </si>
  <si>
    <t>HE-50813474580</t>
  </si>
  <si>
    <t>5081347 Отвёртка с Т-образной рукояткой, T45, под внутренний TORX, 285 мм</t>
  </si>
  <si>
    <t>4024089347463</t>
  </si>
  <si>
    <t>HE-50813475080</t>
  </si>
  <si>
    <t>5081347 Отвёртка с Т-образной рукояткой, T50, под внутренний TORX, 290 мм</t>
  </si>
  <si>
    <t>4024089347470</t>
  </si>
  <si>
    <t>HE-50813470080</t>
  </si>
  <si>
    <t>5081347-9 Набор отвёрток с Т-образной рукояткой, под внутренний TORX, на металлической подставке, 9 пр., комплектация: T10/15/20/25/27/30/40/45/50</t>
  </si>
  <si>
    <t>4024089347593</t>
  </si>
  <si>
    <t>Наборы ключей в ключнице</t>
  </si>
  <si>
    <t>HE-50813406280</t>
  </si>
  <si>
    <t>5081340-7 Набор ключей под внутренний шестигранник, в ключнице, 7 шт, комплектация: 1,5/2/2,5/3/4/5/6 мм</t>
  </si>
  <si>
    <t>4024089347067</t>
  </si>
  <si>
    <t>HE-50813486280</t>
  </si>
  <si>
    <t>5081348-7 Набор ключей под внутренний TORX, в ключнице, 7 шт, комплектация: T10/15/20/25/27/30/40</t>
  </si>
  <si>
    <t>4024089347050</t>
  </si>
  <si>
    <t>Наборы Г-образных ключей</t>
  </si>
  <si>
    <t>HE-50813438280</t>
  </si>
  <si>
    <t>HP 5081343-9 Набор Г-образных ключей, с шаром, под внутренний шестигранник, 9 пр., на пластиковом держателе, комплектация: 1.5/2/2.5/3/4/5/6/8/10 мм</t>
  </si>
  <si>
    <t>4024089347074</t>
  </si>
  <si>
    <t>HE-50813448280</t>
  </si>
  <si>
    <t>HP 5081344-9 Набор Г-образных ключей, с шаром, удлинённых, под внутренний шестигранник, 9 пр., на пластиковом держателе, комплектация: 1.5/2/2.5/3/4/5/6/8/10 мм</t>
  </si>
  <si>
    <t>4024089386936</t>
  </si>
  <si>
    <t>HE-50813488280</t>
  </si>
  <si>
    <t>5081348-9 Набор Г-образных ключей, под внутренний TORX, 9 пр., на пластиковом держателе, комплектация: T10/15/20/25/27/30/40/45/50</t>
  </si>
  <si>
    <t>4024089347043</t>
  </si>
  <si>
    <t>HE-50813498280</t>
  </si>
  <si>
    <t>5081349-9 Набор Г-образных ключей, удлинённых, под внутренний TORX, 9 пр., на пластиковом держателе, комплектация: T10/15/20/25/27/30/40/45/50</t>
  </si>
  <si>
    <t>4024089386943</t>
  </si>
  <si>
    <t>Тележки, ящики, чемоданы, сумки, рюкзаки инструментальные и ложементы к ним</t>
  </si>
  <si>
    <t>Тележки инструментальные и ложементы к ним</t>
  </si>
  <si>
    <t>Тележки инструментальные</t>
  </si>
  <si>
    <t>HE-50811292500</t>
  </si>
  <si>
    <t>5081129-25 Тележка инструментальная, укомплектованная, 90 пр. в 5 ложементах</t>
  </si>
  <si>
    <t>4024089342079</t>
  </si>
  <si>
    <t>HE-01128110200</t>
  </si>
  <si>
    <t>Набор адаптеров-разделителей, 6 пр., для инструментальной тележки HEYCO 1127 + 1128 для адаптации к EVA ложементу HEYTEC</t>
  </si>
  <si>
    <t>4024089172041</t>
  </si>
  <si>
    <t>Ложементы для тележек инструментальных</t>
  </si>
  <si>
    <t>HE-50829000480</t>
  </si>
  <si>
    <t>M 50829-4 Набор комбинированных гаечных ключей, 17 пр., в ложементе 340 x 290 x 40 мм</t>
  </si>
  <si>
    <t>4024089332100</t>
  </si>
  <si>
    <t>HE-50829000380</t>
  </si>
  <si>
    <t>M 50829-3 Набор гаечных рожковых ключей, 10 пр., в ложементе 340 x 145 x 40 мм</t>
  </si>
  <si>
    <t>4024089332117</t>
  </si>
  <si>
    <t>HE-50829001680</t>
  </si>
  <si>
    <t>M 50829-16 Набор гаечных накидных ключей, изогнутых, 8 пр., в ложементе 340 x 145 x 40 мм</t>
  </si>
  <si>
    <t>4024089350241</t>
  </si>
  <si>
    <t>HE-50829000280</t>
  </si>
  <si>
    <t>M 50829-2 Набор комбинированных гаечных ключей с трещоткой, с реверсом, 13 пр., в ложементе 340 x 145 x 40 мм</t>
  </si>
  <si>
    <t>4024089332131</t>
  </si>
  <si>
    <t>HE-50829000980</t>
  </si>
  <si>
    <t>M 50829-9 Набор комбинированных гаечных ключей с трещоткой, 13 пр., в ложементе 340 x 145 x 40 мм</t>
  </si>
  <si>
    <t>4024089332155</t>
  </si>
  <si>
    <t>HE-50829001383</t>
  </si>
  <si>
    <t>M 50829-13 Набор свечных торцевых головок DR 1/2", 7 пр., в ложементе 340 x 145 x 40 мм</t>
  </si>
  <si>
    <t>4024089332209</t>
  </si>
  <si>
    <t>HE-50829001283</t>
  </si>
  <si>
    <t>M 50829-12 Набор торцевых головок DR 1/2", 20 пр., в ложементе 340 x 145 x 40 мм</t>
  </si>
  <si>
    <t>4024089332193</t>
  </si>
  <si>
    <t>HE-50829001483</t>
  </si>
  <si>
    <t>M 50829-14 Набор торцевых головок DR 1/4", 36 пр., в ложементе 340 x145 x 40 мм</t>
  </si>
  <si>
    <t>4024089332285</t>
  </si>
  <si>
    <t>HE-50829001783</t>
  </si>
  <si>
    <t>M 50829-17 Набор торцевых головок шестигранных и TORX со вставкой-битой DR 1/2", 24 пр., в ложементе 340 x 145 x 40 мм</t>
  </si>
  <si>
    <t>4024089350654</t>
  </si>
  <si>
    <t>HE-50829001100</t>
  </si>
  <si>
    <t>M 50829-11 Набор инструментов для замены колеса, 5 пр., в ложементе 340 x 145 x 40 мм</t>
  </si>
  <si>
    <t>4024089332094</t>
  </si>
  <si>
    <t>HE-50829000500</t>
  </si>
  <si>
    <t>M 50829-5 Набор из зажима, переставных клещей и слесарного молотка, 3 пр., в ложементе 340 x 145 x 40 мм</t>
  </si>
  <si>
    <t>4024089332124</t>
  </si>
  <si>
    <t>HE-50829000880</t>
  </si>
  <si>
    <t>M 50829-8 Набор отвёрток с двухкомпонентной рукояткой, 6 пр., в ложементе 340 x 145 x 40 мм, комплектация: SL 4x75 / 5.5x125 / 6.5x150 мм, PH 1 / 2, индикатор напряжения 150-250 В</t>
  </si>
  <si>
    <t>4024089332162</t>
  </si>
  <si>
    <t>HE-50829005000</t>
  </si>
  <si>
    <t>M 50829-50 Набор гаечных ключей, 36 пр., в ложементе 435 x 340 x 35 мм, комплектация: ключи комбинированные 6/7/8/9/10/11/12/13/14/15/16/17/18/19/20/21/22/24 мм, ключи рожковые 6x7/8x9/10x11/12x13/14x15/16x17/18x19/20x22 мм, ключи накидные 6x7/8x9/10x11/12x13/14x15/16x17/18x19/20x22/24x27 мм, ключ разводной 30/205 мм</t>
  </si>
  <si>
    <t>4024089394757</t>
  </si>
  <si>
    <t>HE-50829005100</t>
  </si>
  <si>
    <t>M 50829-51 Набор торцевых головок DR 1/2" 1/4", 70 пр., в ложементе 435 x 340 x 35 мм</t>
  </si>
  <si>
    <t>4024089394801</t>
  </si>
  <si>
    <t>HE-50829005200</t>
  </si>
  <si>
    <t>M 50829-52 Набор торцевых головок со вставкой-битой DR 1/2", 48 пр., в ложементе 435 x 340 x 35 мм</t>
  </si>
  <si>
    <t>4024089394795</t>
  </si>
  <si>
    <t>HE-50829005300</t>
  </si>
  <si>
    <t>M 50829-53 Набор торцевых головок DR 3/4", 17 пр., в ложементе 435 x 340 x 35 мм</t>
  </si>
  <si>
    <t>4024089394825</t>
  </si>
  <si>
    <t>HE-50829005400</t>
  </si>
  <si>
    <t>M 50829-54 Набор шарнирно-губцевого инструмента, 10 пр., в ложементе 435 x 340 x 35 мм, комплектация: клещи переставные 250 мм, кусачки торцевые 230 мм, ножницы по металлу 260 мм, зажим 235 мм, ножницы универсальные 200 мм, плоскогубцы 180 мм, длинногубцы 200 мм, бокорезы 160 мм, нож строительный</t>
  </si>
  <si>
    <t>4024089394771</t>
  </si>
  <si>
    <t>HE-50829005500</t>
  </si>
  <si>
    <t>M 50829-55 Набор отвёрто, Г-образных ключей и ключей с Т-образной рукояткой, 35 пр., в ложементе 435 x 340 x 35 мм</t>
  </si>
  <si>
    <t>4024089394764</t>
  </si>
  <si>
    <t>HE-50829005600</t>
  </si>
  <si>
    <t>M 50829-56 Набор инструмента, 16 пр., в ложементе 435 x 340 x 35 мм, комплектация: кувалда 1000 г, молоток слесарный 300 г, киянка d 35 мм, щётка металлическая, щётка, набор напильников 200 мм 5 шт (сечения: прямоугольник, полукруг, треугольник, квадрат, круг), набор выколоток 6 шт</t>
  </si>
  <si>
    <t>4024089394788</t>
  </si>
  <si>
    <t>HE-50829005700</t>
  </si>
  <si>
    <t>M 50829-57 KFZ Набор автомобильного инструмента, 17 пр., в ложементе 435 x 340 x 35 мм</t>
  </si>
  <si>
    <t>4024089394863</t>
  </si>
  <si>
    <t>Чемоданы инструментальные</t>
  </si>
  <si>
    <t>HE-50868000000</t>
  </si>
  <si>
    <t>50868 FORESTMAN чемодан инструментальный, укомплектованный, 110 пр. в 3 ложементах</t>
  </si>
  <si>
    <t>4024089355086</t>
  </si>
  <si>
    <t>HE-50867500000</t>
  </si>
  <si>
    <t>508675 Чемодан инструментальный, укомплектованный, с ложементами, 134 пр.</t>
  </si>
  <si>
    <t>4024089395228</t>
  </si>
  <si>
    <t>Ящики инструментальные консольного типа и ложементы к ним</t>
  </si>
  <si>
    <t>Ящики инструментальные консольного типа</t>
  </si>
  <si>
    <t>HE-50881000600</t>
  </si>
  <si>
    <t>50881-6 JUNIOR Ящик инструментальный консольного типа, укомплектованный, 28 пр., 430 x 185 x 200 мм</t>
  </si>
  <si>
    <t>4024089390490</t>
  </si>
  <si>
    <t>HE-98076080020</t>
  </si>
  <si>
    <t>98076-08 Ящик инструментальный консольного типа, пустой, 530 x 200 x 200 мм, 5 отделений, из листовой стали, синий (Hammertone)</t>
  </si>
  <si>
    <t>4024089089257</t>
  </si>
  <si>
    <t>HE-50807694500</t>
  </si>
  <si>
    <t>508076-945 Ящик инструментальный консольного типа, укомплектованный, 96 пр. в 5 ложементах, комплектация: ложементы M 50829-30, -31, -32, -33, -34</t>
  </si>
  <si>
    <t>4024089346633</t>
  </si>
  <si>
    <t>HE-50807764600</t>
  </si>
  <si>
    <t>508076-945 SANITARY Набор сантехника в ящике инструментальном консольного типа, 77 пр. в 6 ложементах</t>
  </si>
  <si>
    <t>4024089363357</t>
  </si>
  <si>
    <t>Ложементы для ящиков инструментальных консольного типа</t>
  </si>
  <si>
    <t>HE-50829003083</t>
  </si>
  <si>
    <t>M 50829-30 Набор торцевых головок DR 1/2", трещотки и принадлежностей, 21 пр., в ложементе 528 x 98 x 35 мм</t>
  </si>
  <si>
    <t>4024089346602</t>
  </si>
  <si>
    <t>HE-50829003100</t>
  </si>
  <si>
    <t>M 50829-31 Набор бит 1/4", выколоток, Г-образных ключей, отвёртки-воротка, 48 пр., в ложементе 528 x 98 x 35 мм</t>
  </si>
  <si>
    <t>4024089346572</t>
  </si>
  <si>
    <t>HE-50829003200</t>
  </si>
  <si>
    <t>M 50829-32 Набор инструмента, 7 пр., в ложементе 528 x 195 x 35 мм, комплектация: молоток слесарный 300 г, фонарик телескопический с магнитом 195-570 мм, плоскогубцы 180 мм, клещи переставные 250 мм, бокорезы 160 мм, ключ разводной 255 мм</t>
  </si>
  <si>
    <t>4024089346589</t>
  </si>
  <si>
    <t>HE-50829003380</t>
  </si>
  <si>
    <t>M 50829-33 Набор отвёрток, 6 пр., в ложементе 528 x 98 x 35 мм, комплектация: SL 4.0x75/5.5x125/6.5x150 мм, PH 1 / 2, индикатор напряжения 0.75x3.0x60 мм 150-250 В</t>
  </si>
  <si>
    <t>4024089346619</t>
  </si>
  <si>
    <t>HE-50829003480</t>
  </si>
  <si>
    <t>M 50829-34 Набор ключей комбинированных, 14 пр., в ложементе 528 x 98 x 35 мм, комплектация: 8/10/11/12/13/14/15/16/17/19/22/24 мм, нож строительный 170 мм, рулетка 5 м</t>
  </si>
  <si>
    <t>4024089346596</t>
  </si>
  <si>
    <t>HE-50829003580</t>
  </si>
  <si>
    <t>M 50829-35 Набор ключей рожковых и накидных, 16 пр., в ложементе 528 x 98 x 35 мм, комплектация: ключи рожковые 6x7/8x9/10x11/12x13/14x15/16x17/18x19/20x22 мм, ключи накидные 6x7/8x9/10x11/12x13/14x15/16x17/18x19/20x22 мм</t>
  </si>
  <si>
    <t>4024089346626</t>
  </si>
  <si>
    <t>L-BOXX чемоданы инструментальные и ложементы к ним</t>
  </si>
  <si>
    <t>L-BOXX чемоданы инструментальные</t>
  </si>
  <si>
    <t>HE-50820176200</t>
  </si>
  <si>
    <t>508201-762 L-BOXX® Чемодан инструментальный, укомплектованный, 97 пр. в 2 ложементах, 442 x 357 x 151 мм, комплектация: ложементы 50876-961 и 50876-962</t>
  </si>
  <si>
    <t>4024089416183</t>
  </si>
  <si>
    <t>L-BOXX ложементы для чемоданов инструментальных</t>
  </si>
  <si>
    <t>HE-50807696100</t>
  </si>
  <si>
    <t>50876-961 Набор инструмента, 77 пр., в ложементе для инструментального чемодана L-BOXX®, 405 x 310 x 50 мм</t>
  </si>
  <si>
    <t>4024089416282</t>
  </si>
  <si>
    <t>HE-50807696200</t>
  </si>
  <si>
    <t>50876-962 Набор инструмента, 20 пр., в ложементе для инструментального чемодана L-BOXX®, 405 x 310 x 40 мм</t>
  </si>
  <si>
    <t>4024089416275</t>
  </si>
  <si>
    <t>Сумки инструментальные наплечные</t>
  </si>
  <si>
    <t>HE-50807892000</t>
  </si>
  <si>
    <t>50807-92 сумка наплечная инструментальная, укомплектованная, 92 пр., 555 x 410 x 180 мм</t>
  </si>
  <si>
    <t>4024089384956</t>
  </si>
  <si>
    <t>Рюкзаки инструментальные</t>
  </si>
  <si>
    <t>HE-50810529200</t>
  </si>
  <si>
    <t>5081052-9 Рюкзак инструментальный, укомплектованный, 92 пр., 460 x 350 x 180 мм</t>
  </si>
  <si>
    <t>4024089409024</t>
  </si>
  <si>
    <t>HE-50810525000</t>
  </si>
  <si>
    <t>5081052-5 Рюкзак инструментальный c набором кровельщика, укомплектованный, 50 пр., 460 x 350 x 180 мм</t>
  </si>
  <si>
    <t>4024089409031</t>
  </si>
  <si>
    <t>Сумки инструментальные поясные</t>
  </si>
  <si>
    <t>HE-50880700100</t>
  </si>
  <si>
    <t>508807-1 Сумка поясная для шуруповёрта, пустая, из качественного полиэстера, на застежке</t>
  </si>
  <si>
    <t>4024089364774</t>
  </si>
  <si>
    <t>HE-50880700200</t>
  </si>
  <si>
    <t>508807-2 Сумка поясная, пустая, из качественного полиэстера, крепление для молотка, имеет достаточно места для инструментов и мелких принадлежностей, отделение для рулетки и держатель для мотков изоленты, идеальный вариант для электриков, плотников и сантехников</t>
  </si>
  <si>
    <t>4024089364781</t>
  </si>
  <si>
    <t>HE-50880700300</t>
  </si>
  <si>
    <t>508807-3 Сумка поясная, пустая, из качественного полиэстера, с карманами для клещей, отверток, рулетки, с держателем для мотков изоленты, идеальный вариант для электриков, плотников и сантехников</t>
  </si>
  <si>
    <t>4024089364798</t>
  </si>
  <si>
    <t>HE-50880700400</t>
  </si>
  <si>
    <t>508807-4 Держатель поясной для молотка, пустой, из качественного полиэстера, с поворачиваемой стальной площадкой для крепления всех типов молотков,а также строительной трещотки</t>
  </si>
  <si>
    <t>4024089364804</t>
  </si>
  <si>
    <t>Сумки-скрутки инструментальные</t>
  </si>
  <si>
    <t>HE-90880701500</t>
  </si>
  <si>
    <t>9088070 Сумка-скрутка инструментальная, пустая, 15 отделений, чёрный полиэстер, окантовка из синего полипропилена, с ремнём на застёжке, без надписей</t>
  </si>
  <si>
    <t>4024089331486</t>
  </si>
  <si>
    <t>HE-50890300300</t>
  </si>
  <si>
    <t>50890-30 Набор инструмента для дома в сумке-скрутке, 8 пр., комплектация: метр складной 200 мм, молоток слесарный 300 г, ключ разводной 30 мм 10"/255 мм, уровень строительный 230 мм, клещи переставные 250 мм, нож строительный 170 мм, отвёртки SL 6.5 / PH 2, индикатор напряжения 150 - 250 В</t>
  </si>
  <si>
    <t>4024089381269</t>
  </si>
  <si>
    <t>Ключи динамометрические</t>
  </si>
  <si>
    <t>Ключи динамометрические регулируемые с трещоткой, с реверсом</t>
  </si>
  <si>
    <t>HE-50879000080</t>
  </si>
  <si>
    <t>50879 Ключ динамометрический регулируемый с трещоткой, с реверсом, DR 1/4", 3 - 15 Нм, 190 - 210 мм</t>
  </si>
  <si>
    <t>4024089364811</t>
  </si>
  <si>
    <t>HE-50880000080</t>
  </si>
  <si>
    <t>50880 Ключ динамометрический регулируемый с трещоткой, с реверсом, DR 1/4", 4 - 20 Нм, 300 - 320 мм</t>
  </si>
  <si>
    <t>4024089348156</t>
  </si>
  <si>
    <t>HE-50882000080</t>
  </si>
  <si>
    <t>50882 Ключ динамометрический регулируемый с трещоткой, с реверсом, DR 3/8", 20 - 120 Нм, 405 - 435 мм</t>
  </si>
  <si>
    <t>4024089307337</t>
  </si>
  <si>
    <t>HE-50885000080</t>
  </si>
  <si>
    <t>50885 Ключ динамометрический регулируемый с трещоткой, с реверсом, DR 1/2", 40 - 200 Нм, 485 - 510 мм</t>
  </si>
  <si>
    <t>4024089176957</t>
  </si>
  <si>
    <t>HE-50886000080</t>
  </si>
  <si>
    <t>50886 Ключ динамометрический регулируемый с трещоткой, с реверсом, DR 3/4", 100 - 600 Нм, 1035 - 1052 мм</t>
  </si>
  <si>
    <t>4024089371307</t>
  </si>
  <si>
    <t>Насадки сменные под посадочное гнездо 14x18 мм для ключей динамометрических</t>
  </si>
  <si>
    <t>HE-50895100080</t>
  </si>
  <si>
    <t>50895-1 Насадка-трещотка DR 1/2" с реверсом под посадочное гнездо 14x18 мм для динамометрического ключа 50895, 72 зубца</t>
  </si>
  <si>
    <t>4024089371413</t>
  </si>
  <si>
    <t>Инструмент автомобильный</t>
  </si>
  <si>
    <t>Наборы инструмента для замены колёс</t>
  </si>
  <si>
    <t>Головки торцевые ударные DR 1/2" с пластиковой обоймой для защиты легкосплавных колёсных дисков</t>
  </si>
  <si>
    <t>HE-50863001760</t>
  </si>
  <si>
    <t>5086300 головка торцевая ударная глубокая 1/2" 17 мм, L-85 мм, для легкосплавных колесных дисков</t>
  </si>
  <si>
    <t>4024089332001</t>
  </si>
  <si>
    <t>HE-50863001960</t>
  </si>
  <si>
    <t>5086300 головка торцевая ударная глубокая 1/2" 19 мм, L-85 мм, для легкосплавных колесных дисков</t>
  </si>
  <si>
    <t>4024089332018</t>
  </si>
  <si>
    <t>HE-50863002160</t>
  </si>
  <si>
    <t>5086300 головка торцевая ударная глубокая 1/2" 21 мм, L-85 мм, для легкосплавных колесных дисков</t>
  </si>
  <si>
    <t>4024089332025</t>
  </si>
  <si>
    <t>HE-50863191760</t>
  </si>
  <si>
    <t>5086300-19 головка торцевая ударная глубокая 1/2" 17 мм, L-150 мм, для легкосплавных колесных дисков</t>
  </si>
  <si>
    <t>4024089332032</t>
  </si>
  <si>
    <t>HE-50863191960</t>
  </si>
  <si>
    <t>5086300-19 головка торцевая ударная глубокая 1/2" 19 мм, L-150 мм, для легкосплавных колесных дисков</t>
  </si>
  <si>
    <t>4024089332049</t>
  </si>
  <si>
    <t>HE-50863192160</t>
  </si>
  <si>
    <t>5086300-19 головка торцевая ударная глубокая 1/2" 21 мм, L-150 мм, для легкосплавных колесных дисков</t>
  </si>
  <si>
    <t>4024089332056</t>
  </si>
  <si>
    <t>HE-50863000300</t>
  </si>
  <si>
    <t>5086300-3 набор головок торцевых ударных глубоких 1/2" 17/19/21 мм в кейсе, L-85 мм, 3 пр., для легкосплавных колесных дисков</t>
  </si>
  <si>
    <t>4024089331790</t>
  </si>
  <si>
    <t>HE-50863190300</t>
  </si>
  <si>
    <t>5086300-19-3 набор головок торцевых ударных глубоких 1/2" 17/19/21 мм в кейсе, L-150 мм, 6 пр., для легкосплавных колесных дисков, 3 запасные пластиковые обоймы</t>
  </si>
  <si>
    <t>4024089331806</t>
  </si>
  <si>
    <t>Лопатки шиномонтажные</t>
  </si>
  <si>
    <t>HE-50815003880</t>
  </si>
  <si>
    <t>5081500 Лопатка шиномонтажная, 380 мм, со сменной пластиковой накладкой</t>
  </si>
  <si>
    <t>4024089334357</t>
  </si>
  <si>
    <t>HE-50815005080</t>
  </si>
  <si>
    <t>5081500 Лопатка шиномонтажная, 500 мм, со сменной пластиковой накладкой</t>
  </si>
  <si>
    <t>4024089364972</t>
  </si>
  <si>
    <t>HE-50815013800</t>
  </si>
  <si>
    <t>5081501 Сменная пластиковая накладка для шиномонтажной лопатки 5081500, 380 мм</t>
  </si>
  <si>
    <t>4024089334364</t>
  </si>
  <si>
    <t>HE-50815015000</t>
  </si>
  <si>
    <t>5081501 Сменная пластиковая накладка для шиномонтажной лопатки 5081500, 500 мм</t>
  </si>
  <si>
    <t>4024089364989</t>
  </si>
  <si>
    <t>Съёмники масляных фильтров</t>
  </si>
  <si>
    <t>HE-50801329080</t>
  </si>
  <si>
    <t>50801329 съёмник масляного фильтра трёхлапый самозажимной "краб", d 65-120 мм, специальная сталь, кованый, оцинкованная поверхность, универсальное применение, на привод 1/2”, 3/8”, размер под ключ 22 мм</t>
  </si>
  <si>
    <t>4024089364859</t>
  </si>
  <si>
    <t>HE-50801329100</t>
  </si>
  <si>
    <t>50801329-1 Ключ ленточный для масляного фильтра, d 65-105 мм, компактный, плавная регулировка с помощью поворотной ручки, стальная лента заменяема, для труднодоступных мест</t>
  </si>
  <si>
    <t>4024089417869</t>
  </si>
  <si>
    <t>Инструмент шарнирно-губцевый</t>
  </si>
  <si>
    <t xml:space="preserve"> Клещи переставные</t>
  </si>
  <si>
    <t>HE-50253320834</t>
  </si>
  <si>
    <t>50253 Клещи переставные, 250 мм, обливные рукоятки</t>
  </si>
  <si>
    <t>4024089058260</t>
  </si>
  <si>
    <t xml:space="preserve"> Мультитулы</t>
  </si>
  <si>
    <t>HE-50812590000</t>
  </si>
  <si>
    <t>5081259 Мультитул компактный, 160 мм</t>
  </si>
  <si>
    <t>4024089376470</t>
  </si>
  <si>
    <t>HE-50812591200</t>
  </si>
  <si>
    <t>5081259-12 Мультитул компактный, 160 мм, упаковка: торговый дисплей (12 шт)</t>
  </si>
  <si>
    <t>4024089379211</t>
  </si>
  <si>
    <t>HE-50812590100</t>
  </si>
  <si>
    <t>5081259-1 Мультитул компактный, в поясном чехле, 160 мм, блистер</t>
  </si>
  <si>
    <t>4024089380347</t>
  </si>
  <si>
    <t>Инструмент режущий</t>
  </si>
  <si>
    <t xml:space="preserve"> Ножницы универсальные</t>
  </si>
  <si>
    <t>HE-50816700800</t>
  </si>
  <si>
    <t>5081670 Ножницы универсальные профессиональные, 200 мм, зачистка: 1 / 1,5 / 2 мм², для тонкой
жести, проволоки, пластмассы, кожи и ковров</t>
  </si>
  <si>
    <t>4024089386929</t>
  </si>
  <si>
    <t xml:space="preserve"> Ножницы по металлу</t>
  </si>
  <si>
    <t>HE-50816210132</t>
  </si>
  <si>
    <t>5081621-1 Ножницы по металлу для прямого и правого реза, 260 мм, CrV</t>
  </si>
  <si>
    <t>4024089356410</t>
  </si>
  <si>
    <t xml:space="preserve"> Ножницы для резиновых шлангов и пластиковых труб</t>
  </si>
  <si>
    <t>HE-50816473500</t>
  </si>
  <si>
    <t>5081647-35 Ножницы для резиновых шлангов и пластиковых труб, d 6-35 мм, 255 мм, ресурс увеличен вдвое благодаря двустороннему лезвию: можно отвинтить крепление и повернуть нож на 90°</t>
  </si>
  <si>
    <t>4024089380057</t>
  </si>
  <si>
    <t>HE-50816470000</t>
  </si>
  <si>
    <t>5081647 Запасной нож для ножниц 5081647-35 для резиновых шлангов и пластиковых труб</t>
  </si>
  <si>
    <t>4024089380064</t>
  </si>
  <si>
    <t xml:space="preserve"> Пилы, ножовки, полотна</t>
  </si>
  <si>
    <t>HE-50816110100</t>
  </si>
  <si>
    <t>5081611-1 Пила садовая, японского типа, с двумя пильными полотнами (мелкие/средние зубья), для работы в труднодоступных местах, полотна из высококачественной стали SK5</t>
  </si>
  <si>
    <t>4024089404340</t>
  </si>
  <si>
    <t>HE-50816130000</t>
  </si>
  <si>
    <t>5081613 Набор с многофункциональной ручной пилой, 3 пр., для труднодоступных мест, ручка регулируется под двумя углами, рукоятка подходит для стандартных полотен 1/2“, так и для стандартных бит 1/4“, полотна: для металла 6“x 24 TPI, для дерева 6“ x 10 TPI</t>
  </si>
  <si>
    <t>4024089423327</t>
  </si>
  <si>
    <t>HE-50816131000</t>
  </si>
  <si>
    <t>5081613-10 Комплект полотен по дереву 6“ x 10 TPI, 5 шт, для многофункциональной ручной пилы 5081613</t>
  </si>
  <si>
    <t>4024089423334</t>
  </si>
  <si>
    <t>HE-50816132000</t>
  </si>
  <si>
    <t>5081613-20 Комплект полотен по металлу 6“ x 24 TPI, 5 шт, для многофункциональной ручной пилы 5081613</t>
  </si>
  <si>
    <t>4024089423341</t>
  </si>
  <si>
    <t>HE-50816133000</t>
  </si>
  <si>
    <t>5081613-30 Рукоятка для многофункциональной ручной пилы 5081613, для стандартных полотен 1/2", так и для стандартных бит 1/4"</t>
  </si>
  <si>
    <t>4024089423358</t>
  </si>
  <si>
    <t>HE-50816100000</t>
  </si>
  <si>
    <t>5081610 Ножовка по металлу 24 TPI, плюс полотно по пластику/дереву 18 TPI, L-300 мм</t>
  </si>
  <si>
    <t>4024089361933</t>
  </si>
  <si>
    <t>HE-50816101000</t>
  </si>
  <si>
    <t>5081610-1 полотно по металлу 24 TPI, L-300 мм, 10 шт, для ножовки 5081610</t>
  </si>
  <si>
    <t>4024089361919</t>
  </si>
  <si>
    <t>HE-50816102000</t>
  </si>
  <si>
    <t>5081610-2 полотно по пластику/дереву 18 TPI, L-300 мм, 10 шт, для ножовки 5081610</t>
  </si>
  <si>
    <t>4024089361926</t>
  </si>
  <si>
    <t>HE-50816120000</t>
  </si>
  <si>
    <t>5081612 Мини ножовка по металлу 24 TPI, плюс полотно по пластику/дереву 18 TPI, L-150 мм</t>
  </si>
  <si>
    <t>4024089361940</t>
  </si>
  <si>
    <t>HE-50816121000</t>
  </si>
  <si>
    <t>5081612-1 полотно по металлу 24 TPI, L-150 мм, 10 шт, для мини ножовки 5081612</t>
  </si>
  <si>
    <t>4024089361896</t>
  </si>
  <si>
    <t>HE-50816122000</t>
  </si>
  <si>
    <t>5081612-2 полотно по пластику/дереву 18 TPI, L-150 мм, 10 шт, для мини ножовки 5081612</t>
  </si>
  <si>
    <t>4024089361902</t>
  </si>
  <si>
    <t>Инструмент вспомогательный</t>
  </si>
  <si>
    <t>Уровни строительные</t>
  </si>
  <si>
    <t>HE-50818350000</t>
  </si>
  <si>
    <t>5081835 Уровень строительный, 230 мм, трёхпузырьковый (вертикальная и горизонтальная плоскости, под углом 45°)</t>
  </si>
  <si>
    <t>4024089360592</t>
  </si>
  <si>
    <t>HE-50818350100</t>
  </si>
  <si>
    <t>5081835-1 Уровень строительный, 400 мм, трёхпузырьковый (вертикальная и горизонтальная плоскости, под углом 45°)</t>
  </si>
  <si>
    <t>4024089402353</t>
  </si>
  <si>
    <t>Ножи строительные</t>
  </si>
  <si>
    <t>HE-50816690000</t>
  </si>
  <si>
    <t>5081669 Нож строительный с обламывающимся лезвием 18 мм,  длина 170 мм, со встроенной точилкой под карандаш +5 сменных лезвий</t>
  </si>
  <si>
    <t>4024089362633</t>
  </si>
  <si>
    <t>Угольники поверочные</t>
  </si>
  <si>
    <t>HE-50818360000</t>
  </si>
  <si>
    <t xml:space="preserve">5081836 Угольник поверочный алюминиевый, 300 мм, линейка из нержавеющей стали, отверстие для подвеса, упор для удобной разметки линий под углами 45° и 90°
</t>
  </si>
  <si>
    <t>4024089406658</t>
  </si>
  <si>
    <t>Рулетки строительные</t>
  </si>
  <si>
    <t>HE-50818393000</t>
  </si>
  <si>
    <t>5081839-3 рулетка строительная, 3 м, корпус: обрезиненный ABS пластик, обрезиненные участки для надежного хвата, магнитный крючок с люфтом для измерения внутренних и внешних размеров, стопор, клипса для крепления на пояс, ремешок на руку</t>
  </si>
  <si>
    <t>4024089386356</t>
  </si>
  <si>
    <t>HE-50818393200</t>
  </si>
  <si>
    <t>5081839-4 рулетка строительная, 3 м, упаковка: торговый дисплей (12 шт), корпус: обрезиненный ABS пластик, обрезиненные участки для надежного хвата, магнитный крючок с люфтом для измерения внутренних и внешних размеров, стопор, клипса для крепления на пояс, ремешок на руку</t>
  </si>
  <si>
    <t>4024089386417</t>
  </si>
  <si>
    <t>Напильники</t>
  </si>
  <si>
    <t>HE-50816752000</t>
  </si>
  <si>
    <t>5081675 Напильник, плоское сечение, L-8"/200 мм, 2К рукоятка</t>
  </si>
  <si>
    <t>4024089359961</t>
  </si>
  <si>
    <t>HE-50816762000</t>
  </si>
  <si>
    <t>5081676 Напильник, полукруглое сечение, L-8"/200 мм, 2К рукоятка, отверстие для подвеса</t>
  </si>
  <si>
    <t>4024089359978</t>
  </si>
  <si>
    <t>HE-50816772000</t>
  </si>
  <si>
    <t>5081677 Напильник, треугольное сечение, L-8"/200 мм, 2К рукоятка, отверстие для подвеса</t>
  </si>
  <si>
    <t>4024089359985</t>
  </si>
  <si>
    <t>HE-50816782000</t>
  </si>
  <si>
    <t>5081678 Напильник, квадратное сечение, L-8"/200 мм, 2К рукоятка, отверстие для подвеса</t>
  </si>
  <si>
    <t>4024089359992</t>
  </si>
  <si>
    <t>HE-50816792000</t>
  </si>
  <si>
    <t>5081679 Напильник, круглое сечение, L-8"/200 мм, 2К рукоятка, отверстие для подвеса</t>
  </si>
  <si>
    <t>4024089360004</t>
  </si>
  <si>
    <t>HE-50816800500</t>
  </si>
  <si>
    <t>5081680 набор напильников, в чехле, 5 пр., L-8"/200 мм, 2К рукоятка, отверстие для подвеса, комплектация: напильники с плоским, полукруглым, треугольным, квадратным и круглым сечениями</t>
  </si>
  <si>
    <t>4024089360011</t>
  </si>
  <si>
    <t>Зубила, кернеры, выколотки, пробойники</t>
  </si>
  <si>
    <t>HE-50814400000</t>
  </si>
  <si>
    <t>5081440 Набор с зубилом, кернером, выколоткой и пробойником, 6 пр., металлический кейс с откидной крышкой</t>
  </si>
  <si>
    <t>4024089356762</t>
  </si>
  <si>
    <t>HE-50830000000</t>
  </si>
  <si>
    <t>50830 Набор выколоток, 6 пр., металлический кейс с откидной крышкой, комплектация: d 3/4/5/6/7/8 x 150 мм</t>
  </si>
  <si>
    <t>4024089356854</t>
  </si>
  <si>
    <t>Съёмники</t>
  </si>
  <si>
    <t>HE-50822500780</t>
  </si>
  <si>
    <t>5082250 съёмник универсальный, 25кН, пластиковый кейс, опора из специального чугуна, шпиндель и захваты из хромомолибденовой стали, запатентованный храповый механизм, возможны 8 вариантов с 2 и 3 лапами для снятия внутренних и внешних деталей</t>
  </si>
  <si>
    <t>4024089356786</t>
  </si>
  <si>
    <t>Инструмент резьбонарезной</t>
  </si>
  <si>
    <t>HE-50814900000</t>
  </si>
  <si>
    <t>5081490 набор инструмента для нарезания резьбы из быстрорежущей HSS стали, 16 пр., металлический кейс</t>
  </si>
  <si>
    <t>4024089369076</t>
  </si>
  <si>
    <t>HE-50814922000</t>
  </si>
  <si>
    <t>5081492-20 плашкодержатель M3-M12, для набора инструмента 5081490 для нарезания резьбы</t>
  </si>
  <si>
    <t>4024089368963</t>
  </si>
  <si>
    <t>HE-50814912000</t>
  </si>
  <si>
    <t>5081491-20 метчикодержатель M3-M8, для набора инструмента 5081490 для нарезания резьбы</t>
  </si>
  <si>
    <t>4024089368949</t>
  </si>
  <si>
    <t>HE-50814913000</t>
  </si>
  <si>
    <t>5081491-30 метчикодержатель M5-M12, для набора инструмента 5081490 для нарезания резьбы</t>
  </si>
  <si>
    <t>4024089368956</t>
  </si>
  <si>
    <t>HE-50814910400</t>
  </si>
  <si>
    <t>5081491-04 метчик M4, для набора инструмента 5081490 для нарезания резьбы</t>
  </si>
  <si>
    <t>4024089368840</t>
  </si>
  <si>
    <t>HE-50814910500</t>
  </si>
  <si>
    <t>5081491-05 метчик M5, для набора инструмента 5081490 для нарезания резьбы</t>
  </si>
  <si>
    <t>4024089368857</t>
  </si>
  <si>
    <t>HE-50814910600</t>
  </si>
  <si>
    <t>5081491-06 метчик M6, для набора инструмента 5081490 для нарезания резьбы</t>
  </si>
  <si>
    <t>4024089368864</t>
  </si>
  <si>
    <t>HE-50814910800</t>
  </si>
  <si>
    <t>5081491-08 метчик M8, для набора инструмента 5081490 для нарезания резьбы</t>
  </si>
  <si>
    <t>4024089368871</t>
  </si>
  <si>
    <t>HE-50814911000</t>
  </si>
  <si>
    <t>5081491-10 метчик M10, для набора инструмента 5081490 для нарезания резьбы</t>
  </si>
  <si>
    <t>4024089368888</t>
  </si>
  <si>
    <t>HE-50814920400</t>
  </si>
  <si>
    <t>5081492-04 плашка M4, для набора инструмента 5081490 для нарезания резьбы</t>
  </si>
  <si>
    <t>4024089368895</t>
  </si>
  <si>
    <t>HE-50814920500</t>
  </si>
  <si>
    <t>5081492-05 плашка M5, для набора инструмента 5081490 для нарезания резьбы</t>
  </si>
  <si>
    <t>4024089368901</t>
  </si>
  <si>
    <t>HE-50814920600</t>
  </si>
  <si>
    <t>5081492-06 плашка M6, для набора инструмента 5081490 для нарезания резьбы</t>
  </si>
  <si>
    <t>4024089368918</t>
  </si>
  <si>
    <t>HE-50814920800</t>
  </si>
  <si>
    <t>5081492-08 плашка M8, для набора инструмента 5081490 для нарезания резьбы</t>
  </si>
  <si>
    <t>4024089368925</t>
  </si>
  <si>
    <t>HE-50814921000</t>
  </si>
  <si>
    <t>5081492-10 плашка M10, для набора инструмента 5081490 для нарезания резьбы</t>
  </si>
  <si>
    <t>4024089368932</t>
  </si>
  <si>
    <t>HE-50825018083</t>
  </si>
  <si>
    <t>5081492-10 рукоятка Т-образная DR 1/4", для набора инструмента 5081490 для нарезания резьбы</t>
  </si>
  <si>
    <t>4024089369045</t>
  </si>
  <si>
    <t>Молотки, кувалды, киянки</t>
  </si>
  <si>
    <t>HE-50815230021</t>
  </si>
  <si>
    <t>5081523 молоток слесарный с фиберглассовой рукояткой, масса головы 300 г, 315 мм</t>
  </si>
  <si>
    <t>4024089326208</t>
  </si>
  <si>
    <t>HE-50815250021</t>
  </si>
  <si>
    <t>5081525 молоток слесарный с фиберглассовой рукояткой, масса головы 500 г, 340 мм</t>
  </si>
  <si>
    <t>4024089326215</t>
  </si>
  <si>
    <t>HE-50815181021</t>
  </si>
  <si>
    <t>5081518 кувалда с фиберглассовой рукояткой, масса головы 1000 г, 260 мм</t>
  </si>
  <si>
    <t>4024089331547</t>
  </si>
  <si>
    <t>HE-50815160120</t>
  </si>
  <si>
    <t>5081516-1 Молоток кровельщика с металлической рукояткой, масса головы 600 г, 315 мм, чёрная лакированная голова, боёк с крестовой насечкой, гвоздедержатель с магнитом</t>
  </si>
  <si>
    <t>4024089365139</t>
  </si>
  <si>
    <t>HE-50815160021</t>
  </si>
  <si>
    <t>5081516 молоток кровельщика цельнокованный, масса головы 600 г, 330 мм, боёк с квадратной насечкой, гвоздедержатель с магнитом, 2К пластиковая рукоятка</t>
  </si>
  <si>
    <t>4024089353747</t>
  </si>
  <si>
    <t>HE-50815302700</t>
  </si>
  <si>
    <t>5081530-27 Киянка с рукояткой из гикори, d 27 мм, 270 мм, сменные бойки разной твёрдости: D66±5 и D45±5 по Шору</t>
  </si>
  <si>
    <t>4024089371239</t>
  </si>
  <si>
    <t>HE-50815303500</t>
  </si>
  <si>
    <t>5081530-35 Киянка с рукояткой из гикори, d 35 мм, 300 мм, сменные бойки разной твёрдости: D66±5 и D45±5 по Шору</t>
  </si>
  <si>
    <t>4024089371208</t>
  </si>
  <si>
    <t>HE-50815312700</t>
  </si>
  <si>
    <t>5081531-27 Боёк сменный для киянки 5081530-27, d 27 мм, пластиковый, ацетат целлюлозы, твёрдость по Шору D66±5</t>
  </si>
  <si>
    <t>4024089371277</t>
  </si>
  <si>
    <t>HE-50815313500</t>
  </si>
  <si>
    <t>5081531-35 Боёк сменный для киянки 5081530-35, d 35 мм, пластиковый, ацетат целлюлозы, твёрдость по Шору D66±5</t>
  </si>
  <si>
    <t>4024089371284</t>
  </si>
  <si>
    <t>HE-50815322700</t>
  </si>
  <si>
    <t>5081532-27 Боёк сменный для киянки 5081530-27, d 27 мм, нейлоновый, твёрдость по Шору D45±5</t>
  </si>
  <si>
    <t>4024089371253</t>
  </si>
  <si>
    <t>HE-50815323500</t>
  </si>
  <si>
    <t>5081532-35 Боёк сменный для киянки 5081530-35, d 35 мм, нейлоновый, твёрдость по Шору D45±5</t>
  </si>
  <si>
    <t>4024089371260</t>
  </si>
  <si>
    <t>Ключи торцевые трёхгранные, с воротком</t>
  </si>
  <si>
    <t>HE-50898101260</t>
  </si>
  <si>
    <t>50898 Ключ торцевый трёхгранный, с воротком, стандартный трехгранник на М10 и М12 по стандарту DIN 3222 / 3223, 140 x 125 мм</t>
  </si>
  <si>
    <t>4024089339550</t>
  </si>
  <si>
    <t>Фонари</t>
  </si>
  <si>
    <t>HE-50817200000</t>
  </si>
  <si>
    <t>5081720 Фонарь телескопический магнитный светодиодный, длина раскрытия 570 мм, сила удержания магнита 1,5 кг</t>
  </si>
  <si>
    <t>4024089356847</t>
  </si>
  <si>
    <t>HE-50817300000</t>
  </si>
  <si>
    <t>5081730 Фонарь налобный светодиодный, 3 уровня яркости, функция мигания при максимальной интенсивности света, регулируемый эластичный ремешок</t>
  </si>
  <si>
    <t>4024089356830</t>
  </si>
  <si>
    <t>Инструмент для сантехника</t>
  </si>
  <si>
    <t xml:space="preserve"> Пистолеты для герметика</t>
  </si>
  <si>
    <t>HE-50817910000</t>
  </si>
  <si>
    <t>5081791-0 COMPACT пистолет для герметика профессиональный, 340 x 205 x 65 мм, компактный размер не изменяется вне зависимости от расхода герметика, с индикатором расхода материала, после остановки работы прекращается выдавливание герметика</t>
  </si>
  <si>
    <t>4024089373387</t>
  </si>
  <si>
    <t>HE-50817910100</t>
  </si>
  <si>
    <t>5081791-1 MULTIPOWER Пистолет для герметика профессиональный, 360 x 225 x 65 мм, для больших нагрузок, рабочий механизм из качественного литого под давлением алюминия, лёгкая работа с различными составами за счет рычага с высоким передаточным числом</t>
  </si>
  <si>
    <t>4024089373394</t>
  </si>
  <si>
    <t>HE-50817910200</t>
  </si>
  <si>
    <t>5081791-2 MULTIPOWER UNIVERSAL Пистолет для герметика профессиональный, 360 x 255 x 65 мм, полностью закрытый корпус из экструдированного алюминия, рабочий механизм из качественного литого под давлением алюминия, универсальное использование с тубами и промышленными упаковками, для больших нагрузок, лёгкая работа с различными составами за счет рычага с высоким передаточным числом, подходит для всех популярных туб и промышленных тар объемом 300/310 мл, с двумя дозаторами-наконечниками</t>
  </si>
  <si>
    <t>4024089386912</t>
  </si>
  <si>
    <t>HE-50817910300</t>
  </si>
  <si>
    <t>5081791-3 MULTIPOWER UNIVERSAL XL Пистолет для герметика профессиональный, 490 x 255 x 65 мм, полностью закрытый корпус из экструдированного алюминия, рабочий механизм из качественного литого под давлением алюминия, универсальное использование с тубами и промышленными упаковками, для больших нагрузок, лёгкая работа с различными составами за счет рычага с высоким передаточным числом, подходит для всех популярных туб и промышленных тар объемом 300/310 мл, с двумя дозаторами-наконечниками</t>
  </si>
  <si>
    <t>4024089390629</t>
  </si>
  <si>
    <t>HE-50817912200</t>
  </si>
  <si>
    <t>5081791-22 Комплект дозаторов-наконечников, 10 шт, для пистолетов для герметика MULTIPOWER UNIVERSAL 5081791-2 и 5081791-3 (XL)</t>
  </si>
  <si>
    <t>4024089387292</t>
  </si>
  <si>
    <t>HE-50817912300</t>
  </si>
  <si>
    <t>5081791-23 Комплект дозаторов-наконечников, 2 шт, для пистолетов для герметика MULTIPOWER UNIVERSAL 5081791-2 и 5081791-3 (XL)</t>
  </si>
  <si>
    <t>4024089390636</t>
  </si>
  <si>
    <t xml:space="preserve"> Набор для расшивки и формовки швов из герметиков</t>
  </si>
  <si>
    <t>HE-50817919000</t>
  </si>
  <si>
    <t>5081791-90 Набор для расшивки и формовки швов из герметиков, 17 различных вариантов</t>
  </si>
  <si>
    <t>4024089374674</t>
  </si>
  <si>
    <t xml:space="preserve"> Труборезы</t>
  </si>
  <si>
    <t>HE-50816402500</t>
  </si>
  <si>
    <t>5081640-25 Труборез d 3-25 мм (1/8"- 1"), для медных и стальных труб, L-80 мм</t>
  </si>
  <si>
    <t>4024089359664</t>
  </si>
  <si>
    <t>HE-50816403200</t>
  </si>
  <si>
    <t>5081640-32 Труборез d 3-32 мм (1/8"-1 1/4"), для медных и стальных труб, L-135 мм</t>
  </si>
  <si>
    <t>4024089359626</t>
  </si>
  <si>
    <t>HE-50816430100</t>
  </si>
  <si>
    <t>5081643-1 Сменный режущий элемент по стальным трубам для труборезов 5081640-25, -32</t>
  </si>
  <si>
    <t>4024089353419</t>
  </si>
  <si>
    <t>HE-50816430200</t>
  </si>
  <si>
    <t>5081643-2 Сменный режущий элемент по медным трубам для труборезов 5081640-25, -32</t>
  </si>
  <si>
    <t>4024089359848</t>
  </si>
  <si>
    <t>HE-50816431500</t>
  </si>
  <si>
    <t>5081643-15 Труборез компактный, с трещоткой, d 15 мм, для медных труб</t>
  </si>
  <si>
    <t>4024089361643</t>
  </si>
  <si>
    <t xml:space="preserve"> Ножницы для пластиковых труб</t>
  </si>
  <si>
    <t>HE-50816464200</t>
  </si>
  <si>
    <t>5081646-42 ножницы для пластиковых труб, d42 мм, с трещоткой, L-210 мм, также для реза кабель-каналов из ПВХ, резиновых шлангов и т.п.</t>
  </si>
  <si>
    <t>4024089380071</t>
  </si>
  <si>
    <t xml:space="preserve"> Инструмент для зачистки труб</t>
  </si>
  <si>
    <t>HE-50816404200</t>
  </si>
  <si>
    <t>5081640-42 Гратосниматель, до d 42 мм, для работы внутри и снаружи трубы,  удаление
заусенцев с труб, специальные закаленные лезвия</t>
  </si>
  <si>
    <t>4024089359640</t>
  </si>
  <si>
    <t xml:space="preserve"> Пила проволочная</t>
  </si>
  <si>
    <t>HE-50816480000</t>
  </si>
  <si>
    <t>5081648 Набор проволочной пилы, 4 пр., cостоит из двух ножовочных проволок со спиральной насечкой и двух тяговых колец, для реза труб ABS, ПВХ и ХПВХ, расположенных в труднодоступных местах</t>
  </si>
  <si>
    <t>4024089380422</t>
  </si>
  <si>
    <t>HE-50816480200</t>
  </si>
  <si>
    <t>5081648-2 Проволока запасная, 2 шт, для проволочной пилы 5081648</t>
  </si>
  <si>
    <t>4024089380439</t>
  </si>
  <si>
    <t xml:space="preserve"> Ключ рожковый сантехнический со шпильковёртом</t>
  </si>
  <si>
    <t>HE-50958171980</t>
  </si>
  <si>
    <t>50958 Ключ рожковый сантехнический 17 x 19 мм со шпильковёртом M10, для установки раковин и монтажа угловых вентилей</t>
  </si>
  <si>
    <t>4024089144185</t>
  </si>
  <si>
    <t xml:space="preserve"> Ключ ступенчатый для американок</t>
  </si>
  <si>
    <t>HE-90050400080</t>
  </si>
  <si>
    <t>90050-4 Ключ ступенчатый для американок 1/2", 3/8" / 1/2" / 3/4" / 1", L-90 мм</t>
  </si>
  <si>
    <t>4024089142389</t>
  </si>
  <si>
    <t>HE-58103000100</t>
  </si>
  <si>
    <t>набор ключа ступенчатого для американок и трещотки сквозной 1/2"  50750-01-1 без присоединительного квадрата, L-290 мм, пластиковый кейс</t>
  </si>
  <si>
    <t>4024089164336</t>
  </si>
  <si>
    <t xml:space="preserve"> Набор инструмента сантехнический</t>
  </si>
  <si>
    <t>HE-50780809580</t>
  </si>
  <si>
    <t>50780 Набор инструмента сантехнический DR 1/2", 11 пр., 318 x 119 x 49 мм</t>
  </si>
  <si>
    <t>4024089339086</t>
  </si>
  <si>
    <t xml:space="preserve"> Ключи сантехнические</t>
  </si>
  <si>
    <t>HE-50849401680</t>
  </si>
  <si>
    <t>508494-016 Ключ специальный 16 мм, для горелок, 250 мм</t>
  </si>
  <si>
    <t>4024089410419</t>
  </si>
  <si>
    <t>HE-90950103220</t>
  </si>
  <si>
    <t>90950 Ключ сантехнический, поворотный подпружиненный захват для правой
и левой резьбы, для любых резьбовых соединений и арматуры смесителей</t>
  </si>
  <si>
    <t>4024089144192</t>
  </si>
  <si>
    <t>HE-90955020020</t>
  </si>
  <si>
    <t>90955 Ключ крестовой сантехнический, 3/8" / 1/2" / 3/4" / 1" и M 8 / M 10 / M 12, 200 x 200 мм, для работы с сантехникой, монтажа и демонтажа фитингов, вентилей и клапанов обратного потока отопительных батарей</t>
  </si>
  <si>
    <t>4024089144215</t>
  </si>
  <si>
    <t>ООО "КОМПАНИЯ ОПТУЛС"</t>
  </si>
  <si>
    <t>(495) 646-00-96</t>
  </si>
  <si>
    <t>mailto:sale@opttools.ru</t>
  </si>
  <si>
    <t>www.opttools.ru</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</si>
</sst>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43" formatCode="_-* #,##0.00\ _₽_-;\-* #,##0.00\ _₽_-;_-* &quot;-&quot;??\ _₽_-;_-@_-"/>
    <numFmt numFmtId="165" formatCode="_-* #,##0.00\ &quot;€&quot;_-;\-* #,##0.00\ &quot;€&quot;_-;_-* &quot;-&quot;??\ &quot;€&quot;_-;_-@_-"/>
    <numFmt numFmtId="166" formatCode="_-* #,##0.00\ _€_-;\-* #,##0.00\ _€_-;_-* &quot;-&quot;??\ _€_-;_-@_-"/>
    <numFmt numFmtId="167" formatCode="#,##0.00\ [$€-407];\-#,##0.00\ [$€-407]"/>
    <numFmt numFmtId="168" formatCode="_(&quot;$&quot;* #,##0.00_);_(&quot;$&quot;* \(#,##0.00\);_(&quot;$&quot;* &quot;-&quot;??_);_(@_)"/>
    <numFmt numFmtId="169" formatCode="_-* #,##0.00_-;\-* #,##0.00_-;_-* &quot;-&quot;??_-;_-@_-"/>
  </numFmts>
  <fonts count="38"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7"/>
      <color theme="1"/>
      <name val="Calibri"/>
      <family val="2"/>
      <charset val="204"/>
      <scheme val="minor"/>
    </font>
    <font>
      <b/>
      <sz val="14"/>
      <color theme="1"/>
      <name val="Calibri"/>
      <family val="2"/>
      <charset val="204"/>
      <scheme val="minor"/>
    </font>
    <font>
      <b/>
      <sz val="11"/>
      <color theme="1"/>
      <name val="Calibri"/>
      <family val="2"/>
      <charset val="204"/>
    </font>
    <font>
      <sz val="14"/>
      <color theme="1"/>
      <name val="Calibri"/>
      <family val="2"/>
      <charset val="204"/>
      <scheme val="minor"/>
    </font>
    <font>
      <sz val="11"/>
      <name val="Calibri"/>
      <family val="2"/>
      <charset val="204"/>
      <scheme val="minor"/>
    </font>
    <font>
      <sz val="11"/>
      <color theme="1"/>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name val="Arial"/>
      <family val="2"/>
    </font>
    <font>
      <sz val="10"/>
      <color rgb="FF006100"/>
      <name val="Arial"/>
      <family val="2"/>
    </font>
    <font>
      <sz val="12"/>
      <color theme="1"/>
      <name val="Arial"/>
      <family val="2"/>
    </font>
    <font>
      <sz val="10"/>
      <color rgb="FF9C6500"/>
      <name val="Arial"/>
      <family val="2"/>
    </font>
    <font>
      <sz val="10"/>
      <color indexed="8"/>
      <name val="Arial"/>
      <family val="2"/>
    </font>
    <font>
      <sz val="10"/>
      <color rgb="FF9C0006"/>
      <name val="Arial"/>
      <family val="2"/>
    </font>
    <font>
      <sz val="11"/>
      <color theme="1"/>
      <name val="Calibri"/>
      <family val="2"/>
      <scheme val="minor"/>
    </font>
    <font>
      <sz val="11"/>
      <color indexed="8"/>
      <name val="Calibri"/>
      <family val="2"/>
      <scheme val="minor"/>
    </font>
    <font>
      <sz val="12"/>
      <name val="Times New Roman"/>
      <family val="1"/>
    </font>
    <font>
      <sz val="10"/>
      <name val="Arial"/>
      <family val="2"/>
      <charset val="204"/>
    </font>
    <font>
      <sz val="10"/>
      <color rgb="FFFA7D00"/>
      <name val="Arial"/>
      <family val="2"/>
    </font>
    <font>
      <sz val="10"/>
      <color rgb="FFFF0000"/>
      <name val="Arial"/>
      <family val="2"/>
    </font>
    <font>
      <b/>
      <sz val="10"/>
      <color theme="0"/>
      <name val="Arial"/>
      <family val="2"/>
    </font>
    <font>
      <b/>
      <sz val="11"/>
      <color rgb="FF3F3F3F"/>
      <name val="Arial"/>
      <family val="2"/>
    </font>
    <font>
      <u/>
      <sz val="10"/>
      <color theme="10"/>
      <name val="Arial"/>
      <family val="2"/>
      <charset val="204"/>
    </font>
    <font>
      <sz val="11"/>
      <color rgb="FF9C6500"/>
      <name val="Arial"/>
      <family val="2"/>
    </font>
    <font>
      <sz val="8"/>
      <name val="Arial"/>
      <family val="2"/>
      <charset val="204"/>
    </font>
    <font>
      <sz val="10"/>
      <color indexed="8"/>
      <name val="Arial"/>
      <family val="2"/>
      <charset val="204"/>
    </font>
    <font>
      <sz val="11"/>
      <color rgb="FF000000"/>
      <name val="Calibri"/>
      <family val="2"/>
      <charset val="204"/>
    </font>
    <font>
      <sz val="8"/>
      <name val="Arial"/>
    </font>
    <font>
      <sz val="8"/>
      <name val="Arial"/>
      <family val="2"/>
    </font>
    <font>
      <sz val="11"/>
      <color rgb="FF006100"/>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249977111117893"/>
        <bgColor indexed="64"/>
      </patternFill>
    </fill>
    <fill>
      <patternFill patternType="solid">
        <fgColor theme="8"/>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4" tint="0.39997558519241921"/>
        <bgColor indexed="64"/>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346">
    <xf numFmtId="0" fontId="0" fillId="0" borderId="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9"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9"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9"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9"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9"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9"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9"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9"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9"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3" borderId="0" applyNumberFormat="0" applyBorder="0" applyAlignment="0" applyProtection="0"/>
    <xf numFmtId="0" fontId="10" fillId="13"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1" fillId="6" borderId="2" applyNumberFormat="0" applyAlignment="0" applyProtection="0"/>
    <xf numFmtId="0" fontId="11" fillId="6" borderId="2" applyNumberFormat="0" applyAlignment="0" applyProtection="0"/>
    <xf numFmtId="0" fontId="12" fillId="6" borderId="1" applyNumberFormat="0" applyAlignment="0" applyProtection="0"/>
    <xf numFmtId="0" fontId="12" fillId="6" borderId="1" applyNumberFormat="0" applyAlignment="0" applyProtection="0"/>
    <xf numFmtId="0" fontId="13" fillId="5" borderId="1" applyNumberFormat="0" applyAlignment="0" applyProtection="0"/>
    <xf numFmtId="0" fontId="13" fillId="5"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165" fontId="16" fillId="0" borderId="0" applyFont="0" applyFill="0" applyBorder="0" applyAlignment="0" applyProtection="0"/>
    <xf numFmtId="0" fontId="17" fillId="2" borderId="0" applyNumberFormat="0" applyBorder="0" applyAlignment="0" applyProtection="0"/>
    <xf numFmtId="0" fontId="17" fillId="2" borderId="0" applyNumberFormat="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166" fontId="18" fillId="0" borderId="0" applyFont="0" applyFill="0" applyBorder="0" applyAlignment="0" applyProtection="0"/>
    <xf numFmtId="0" fontId="19" fillId="4" borderId="0" applyNumberFormat="0" applyBorder="0" applyAlignment="0" applyProtection="0"/>
    <xf numFmtId="0" fontId="19" fillId="4" borderId="0" applyNumberFormat="0" applyBorder="0" applyAlignment="0" applyProtection="0"/>
    <xf numFmtId="0" fontId="20" fillId="0" borderId="0"/>
    <xf numFmtId="0" fontId="9"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9"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21" fillId="3" borderId="0" applyNumberFormat="0" applyBorder="0" applyAlignment="0" applyProtection="0"/>
    <xf numFmtId="0" fontId="21" fillId="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3" fillId="0" borderId="0"/>
    <xf numFmtId="0" fontId="20" fillId="0" borderId="0"/>
    <xf numFmtId="167" fontId="22" fillId="0" borderId="0"/>
    <xf numFmtId="0" fontId="16" fillId="0" borderId="0"/>
    <xf numFmtId="0" fontId="16" fillId="0" borderId="0"/>
    <xf numFmtId="0" fontId="9" fillId="0" borderId="0"/>
    <xf numFmtId="0" fontId="16" fillId="0" borderId="0"/>
    <xf numFmtId="0" fontId="24" fillId="0" borderId="0"/>
    <xf numFmtId="0" fontId="24" fillId="0" borderId="0"/>
    <xf numFmtId="0" fontId="25" fillId="0" borderId="0"/>
    <xf numFmtId="0" fontId="16" fillId="0" borderId="0"/>
    <xf numFmtId="0" fontId="18" fillId="0" borderId="0"/>
    <xf numFmtId="0" fontId="8" fillId="0" borderId="0"/>
    <xf numFmtId="0" fontId="18" fillId="0" borderId="0"/>
    <xf numFmtId="0" fontId="8" fillId="0" borderId="0"/>
    <xf numFmtId="0" fontId="16" fillId="0" borderId="0"/>
    <xf numFmtId="0" fontId="8" fillId="0" borderId="0"/>
    <xf numFmtId="0" fontId="8" fillId="0" borderId="0"/>
    <xf numFmtId="0" fontId="2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0" fillId="0" borderId="0"/>
    <xf numFmtId="0" fontId="9" fillId="0" borderId="0"/>
    <xf numFmtId="0" fontId="20" fillId="0" borderId="0"/>
    <xf numFmtId="0" fontId="20" fillId="0" borderId="0"/>
    <xf numFmtId="0" fontId="20" fillId="0" borderId="0"/>
    <xf numFmtId="0" fontId="1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2" fillId="0" borderId="0"/>
    <xf numFmtId="0" fontId="20" fillId="0" borderId="0"/>
    <xf numFmtId="0" fontId="20" fillId="0" borderId="0"/>
    <xf numFmtId="0" fontId="20" fillId="0" borderId="0"/>
    <xf numFmtId="0" fontId="20" fillId="0" borderId="0"/>
    <xf numFmtId="0" fontId="16" fillId="0" borderId="0"/>
    <xf numFmtId="0" fontId="16" fillId="0" borderId="0"/>
    <xf numFmtId="0" fontId="26" fillId="0" borderId="3" applyNumberFormat="0" applyFill="0" applyAlignment="0" applyProtection="0"/>
    <xf numFmtId="0" fontId="26" fillId="0" borderId="3" applyNumberFormat="0" applyFill="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5" fontId="16"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8" fontId="20" fillId="0" borderId="0" applyFont="0" applyFill="0" applyBorder="0" applyAlignment="0" applyProtection="0"/>
    <xf numFmtId="165" fontId="22"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7" borderId="4" applyNumberFormat="0" applyAlignment="0" applyProtection="0"/>
    <xf numFmtId="0" fontId="28" fillId="7" borderId="4" applyNumberFormat="0" applyAlignment="0" applyProtection="0"/>
    <xf numFmtId="0" fontId="29" fillId="6" borderId="2" applyNumberFormat="0" applyAlignment="0" applyProtection="0"/>
    <xf numFmtId="0" fontId="30" fillId="0" borderId="0" applyNumberFormat="0" applyFill="0" applyBorder="0" applyAlignment="0" applyProtection="0">
      <alignment vertical="top"/>
      <protection locked="0"/>
    </xf>
    <xf numFmtId="168" fontId="20" fillId="0" borderId="0" applyFont="0" applyFill="0" applyBorder="0" applyAlignment="0" applyProtection="0"/>
    <xf numFmtId="165" fontId="8" fillId="0" borderId="0" applyFont="0" applyFill="0" applyBorder="0" applyAlignment="0" applyProtection="0"/>
    <xf numFmtId="44" fontId="22" fillId="0" borderId="0" applyFont="0" applyFill="0" applyBorder="0" applyAlignment="0" applyProtection="0"/>
    <xf numFmtId="0" fontId="31" fillId="4" borderId="0" applyNumberFormat="0" applyBorder="0" applyAlignment="0" applyProtection="0"/>
    <xf numFmtId="0" fontId="32" fillId="0" borderId="0"/>
    <xf numFmtId="0" fontId="33" fillId="0" borderId="0"/>
    <xf numFmtId="0" fontId="32" fillId="0" borderId="0"/>
    <xf numFmtId="0" fontId="32" fillId="0" borderId="0"/>
    <xf numFmtId="0" fontId="34" fillId="0" borderId="0"/>
    <xf numFmtId="0" fontId="25" fillId="0" borderId="0"/>
    <xf numFmtId="0" fontId="25" fillId="0" borderId="0"/>
    <xf numFmtId="0" fontId="32" fillId="0" borderId="0"/>
    <xf numFmtId="0" fontId="32" fillId="0" borderId="0"/>
    <xf numFmtId="0" fontId="32" fillId="0" borderId="0"/>
    <xf numFmtId="0" fontId="32" fillId="0" borderId="0"/>
    <xf numFmtId="0" fontId="25" fillId="0" borderId="0"/>
    <xf numFmtId="0" fontId="1" fillId="0" borderId="0"/>
    <xf numFmtId="0" fontId="32" fillId="0" borderId="0"/>
    <xf numFmtId="0" fontId="32" fillId="0" borderId="0"/>
    <xf numFmtId="0" fontId="32" fillId="0" borderId="0"/>
    <xf numFmtId="0" fontId="32" fillId="0" borderId="0"/>
    <xf numFmtId="0" fontId="34" fillId="0" borderId="0"/>
    <xf numFmtId="0" fontId="32" fillId="0" borderId="0"/>
    <xf numFmtId="0" fontId="32" fillId="0" borderId="0"/>
    <xf numFmtId="0" fontId="32" fillId="0" borderId="0"/>
    <xf numFmtId="0" fontId="32" fillId="0" borderId="0"/>
    <xf numFmtId="0" fontId="35" fillId="0" borderId="0"/>
    <xf numFmtId="0" fontId="32" fillId="0" borderId="0"/>
    <xf numFmtId="0" fontId="1" fillId="0" borderId="0"/>
    <xf numFmtId="0" fontId="32" fillId="0" borderId="0"/>
    <xf numFmtId="0" fontId="32" fillId="0" borderId="0"/>
    <xf numFmtId="0" fontId="22" fillId="0" borderId="0"/>
    <xf numFmtId="0" fontId="8" fillId="0" borderId="0"/>
    <xf numFmtId="0" fontId="23" fillId="0" borderId="0"/>
    <xf numFmtId="0" fontId="36" fillId="0" borderId="0"/>
    <xf numFmtId="9" fontId="22" fillId="0" borderId="0" applyFont="0" applyFill="0" applyBorder="0" applyAlignment="0" applyProtection="0"/>
    <xf numFmtId="43" fontId="1" fillId="0" borderId="0" applyFont="0" applyFill="0" applyBorder="0" applyAlignment="0" applyProtection="0"/>
    <xf numFmtId="169" fontId="16" fillId="0" borderId="0" applyFont="0" applyFill="0" applyBorder="0" applyAlignment="0" applyProtection="0"/>
    <xf numFmtId="0" fontId="37" fillId="2" borderId="0" applyNumberFormat="0" applyBorder="0" applyAlignment="0" applyProtection="0"/>
  </cellStyleXfs>
  <cellXfs count="23">
    <xf numFmtId="0" fontId="0" fillId="0" borderId="0" xfId="0"/>
    <xf numFmtId="0" fontId="3" fillId="0" borderId="0" xfId="0" applyFont="1" applyAlignment="1">
      <alignment horizontal="center" textRotation="255"/>
    </xf>
    <xf numFmtId="0" fontId="4" fillId="33" borderId="0" xfId="0" applyFont="1" applyFill="1"/>
    <xf numFmtId="0" fontId="4" fillId="34" borderId="0" xfId="0" applyFont="1" applyFill="1"/>
    <xf numFmtId="0" fontId="4" fillId="35" borderId="0" xfId="0" applyFont="1" applyFill="1"/>
    <xf numFmtId="0" fontId="4" fillId="36" borderId="0" xfId="0" applyFont="1" applyFill="1"/>
    <xf numFmtId="0" fontId="4" fillId="0" borderId="0" xfId="0" applyFont="1"/>
    <xf numFmtId="4" fontId="2" fillId="37" borderId="0" xfId="0" applyNumberFormat="1" applyFont="1" applyFill="1" applyAlignment="1">
      <alignment horizontal="center" vertical="center" wrapText="1"/>
    </xf>
    <xf numFmtId="0" fontId="2" fillId="37" borderId="0" xfId="0" applyFont="1" applyFill="1" applyAlignment="1">
      <alignment horizontal="center" vertical="center"/>
    </xf>
    <xf numFmtId="0" fontId="2" fillId="0" borderId="0" xfId="0" applyFont="1" applyAlignment="1">
      <alignment horizontal="center" vertical="center"/>
    </xf>
    <xf numFmtId="0" fontId="6" fillId="0" borderId="0" xfId="0" applyFont="1"/>
    <xf numFmtId="0" fontId="4" fillId="33" borderId="0" xfId="0" applyFont="1" applyFill="1" applyAlignment="1">
      <alignment horizontal="left" vertical="top" wrapText="1"/>
    </xf>
    <xf numFmtId="4" fontId="0" fillId="0" borderId="0" xfId="0" applyNumberFormat="1"/>
    <xf numFmtId="1" fontId="0" fillId="0" borderId="0" xfId="0" applyNumberFormat="1"/>
    <xf numFmtId="0" fontId="4" fillId="34" borderId="0" xfId="0" applyFont="1" applyFill="1" applyAlignment="1">
      <alignment horizontal="left" vertical="top" wrapText="1"/>
    </xf>
    <xf numFmtId="3" fontId="0" fillId="0" borderId="0" xfId="0" applyNumberFormat="1"/>
    <xf numFmtId="0" fontId="4" fillId="35" borderId="0" xfId="0" applyFont="1" applyFill="1" applyAlignment="1">
      <alignment horizontal="left" vertical="top" wrapText="1"/>
    </xf>
    <xf numFmtId="0" fontId="0" fillId="0" borderId="0" xfId="0" applyAlignment="1">
      <alignment horizontal="left" vertical="top" wrapText="1"/>
    </xf>
    <xf numFmtId="0" fontId="0" fillId="0" borderId="0" xfId="0" applyFill="1"/>
    <xf numFmtId="0" fontId="7" fillId="0" borderId="0" xfId="0" applyFont="1" applyFill="1" applyAlignment="1">
      <alignment horizontal="left" vertical="top" wrapText="1"/>
    </xf>
    <xf numFmtId="0" fontId="4" fillId="36" borderId="0" xfId="0" applyFont="1" applyFill="1" applyAlignment="1">
      <alignment horizontal="left" vertical="top" wrapText="1"/>
    </xf>
    <xf numFmtId="0" fontId="0" fillId="0" borderId="0" xfId="0" applyFill="1" applyAlignment="1">
      <alignment horizontal="left" vertical="top" wrapText="1"/>
    </xf>
    <xf numFmtId="0" fontId="0" fillId="0" borderId="0" xfId="0" applyAlignment="1">
      <alignment horizontal="right" vertical="top" wrapText="1"/>
    </xf>
  </cellXfs>
  <cellStyles count="3346">
    <cellStyle name="20 % - Akzent1 10" xfId="1"/>
    <cellStyle name="20 % - Akzent1 10 2" xfId="2"/>
    <cellStyle name="20 % - Akzent1 11" xfId="3"/>
    <cellStyle name="20 % - Akzent1 2" xfId="4"/>
    <cellStyle name="20 % - Akzent1 2 10" xfId="5"/>
    <cellStyle name="20 % - Akzent1 2 10 2" xfId="6"/>
    <cellStyle name="20 % - Akzent1 2 2" xfId="7"/>
    <cellStyle name="20 % - Akzent1 2 2 2" xfId="8"/>
    <cellStyle name="20 % - Akzent1 2 2 2 2" xfId="9"/>
    <cellStyle name="20 % - Akzent1 2 2 2 2 2" xfId="10"/>
    <cellStyle name="20 % - Akzent1 2 2 2 2 2 2" xfId="11"/>
    <cellStyle name="20 % - Akzent1 2 2 2 2 3" xfId="12"/>
    <cellStyle name="20 % - Akzent1 2 2 2 2 3 2" xfId="13"/>
    <cellStyle name="20 % - Akzent1 2 2 2 2 4" xfId="14"/>
    <cellStyle name="20 % - Akzent1 2 2 2 3" xfId="15"/>
    <cellStyle name="20 % - Akzent1 2 2 2 3 2" xfId="16"/>
    <cellStyle name="20 % - Akzent1 2 2 2 3 2 2" xfId="17"/>
    <cellStyle name="20 % - Akzent1 2 2 2 3 3" xfId="18"/>
    <cellStyle name="20 % - Akzent1 2 2 2 3 3 2" xfId="19"/>
    <cellStyle name="20 % - Akzent1 2 2 2 3 4" xfId="20"/>
    <cellStyle name="20 % - Akzent1 2 2 2 4" xfId="21"/>
    <cellStyle name="20 % - Akzent1 2 2 2 4 2" xfId="22"/>
    <cellStyle name="20 % - Akzent1 2 2 2 4 2 2" xfId="23"/>
    <cellStyle name="20 % - Akzent1 2 2 2 4 3" xfId="24"/>
    <cellStyle name="20 % - Akzent1 2 2 2 4 3 2" xfId="25"/>
    <cellStyle name="20 % - Akzent1 2 2 2 4 4" xfId="26"/>
    <cellStyle name="20 % - Akzent1 2 2 2 5" xfId="27"/>
    <cellStyle name="20 % - Akzent1 2 2 2 5 2" xfId="28"/>
    <cellStyle name="20 % - Akzent1 2 2 2 5 2 2" xfId="29"/>
    <cellStyle name="20 % - Akzent1 2 2 2 5 3" xfId="30"/>
    <cellStyle name="20 % - Akzent1 2 2 2 6" xfId="31"/>
    <cellStyle name="20 % - Akzent1 2 2 2 6 2" xfId="32"/>
    <cellStyle name="20 % - Akzent1 2 2 2 7" xfId="33"/>
    <cellStyle name="20 % - Akzent1 2 2 2 7 2" xfId="34"/>
    <cellStyle name="20 % - Akzent1 2 2 2 8" xfId="35"/>
    <cellStyle name="20 % - Akzent1 2 2 3" xfId="36"/>
    <cellStyle name="20 % - Akzent1 2 2 3 2" xfId="37"/>
    <cellStyle name="20 % - Akzent1 2 2 3 2 2" xfId="38"/>
    <cellStyle name="20 % - Akzent1 2 2 3 3" xfId="39"/>
    <cellStyle name="20 % - Akzent1 2 2 3 3 2" xfId="40"/>
    <cellStyle name="20 % - Akzent1 2 2 3 4" xfId="41"/>
    <cellStyle name="20 % - Akzent1 2 2 4" xfId="42"/>
    <cellStyle name="20 % - Akzent1 2 2 4 2" xfId="43"/>
    <cellStyle name="20 % - Akzent1 2 2 4 2 2" xfId="44"/>
    <cellStyle name="20 % - Akzent1 2 2 4 3" xfId="45"/>
    <cellStyle name="20 % - Akzent1 2 2 4 3 2" xfId="46"/>
    <cellStyle name="20 % - Akzent1 2 2 4 4" xfId="47"/>
    <cellStyle name="20 % - Akzent1 2 2 5" xfId="48"/>
    <cellStyle name="20 % - Akzent1 2 2 5 2" xfId="49"/>
    <cellStyle name="20 % - Akzent1 2 2 5 2 2" xfId="50"/>
    <cellStyle name="20 % - Akzent1 2 2 5 3" xfId="51"/>
    <cellStyle name="20 % - Akzent1 2 2 5 3 2" xfId="52"/>
    <cellStyle name="20 % - Akzent1 2 2 5 4" xfId="53"/>
    <cellStyle name="20 % - Akzent1 2 2 6" xfId="54"/>
    <cellStyle name="20 % - Akzent1 2 2 6 2" xfId="55"/>
    <cellStyle name="20 % - Akzent1 2 2 6 2 2" xfId="56"/>
    <cellStyle name="20 % - Akzent1 2 2 6 3" xfId="57"/>
    <cellStyle name="20 % - Akzent1 2 2 7" xfId="58"/>
    <cellStyle name="20 % - Akzent1 2 2 7 2" xfId="59"/>
    <cellStyle name="20 % - Akzent1 2 2 8" xfId="60"/>
    <cellStyle name="20 % - Akzent1 2 2 8 2" xfId="61"/>
    <cellStyle name="20 % - Akzent1 2 2 9" xfId="62"/>
    <cellStyle name="20 % - Akzent1 2 3" xfId="63"/>
    <cellStyle name="20 % - Akzent1 2 3 2" xfId="64"/>
    <cellStyle name="20 % - Akzent1 2 3 2 2" xfId="65"/>
    <cellStyle name="20 % - Akzent1 2 3 2 2 2" xfId="66"/>
    <cellStyle name="20 % - Akzent1 2 3 2 3" xfId="67"/>
    <cellStyle name="20 % - Akzent1 2 3 2 3 2" xfId="68"/>
    <cellStyle name="20 % - Akzent1 2 3 2 4" xfId="69"/>
    <cellStyle name="20 % - Akzent1 2 3 3" xfId="70"/>
    <cellStyle name="20 % - Akzent1 2 3 3 2" xfId="71"/>
    <cellStyle name="20 % - Akzent1 2 3 3 2 2" xfId="72"/>
    <cellStyle name="20 % - Akzent1 2 3 3 3" xfId="73"/>
    <cellStyle name="20 % - Akzent1 2 3 3 3 2" xfId="74"/>
    <cellStyle name="20 % - Akzent1 2 3 3 4" xfId="75"/>
    <cellStyle name="20 % - Akzent1 2 3 4" xfId="76"/>
    <cellStyle name="20 % - Akzent1 2 3 4 2" xfId="77"/>
    <cellStyle name="20 % - Akzent1 2 3 4 2 2" xfId="78"/>
    <cellStyle name="20 % - Akzent1 2 3 4 3" xfId="79"/>
    <cellStyle name="20 % - Akzent1 2 3 4 3 2" xfId="80"/>
    <cellStyle name="20 % - Akzent1 2 3 4 4" xfId="81"/>
    <cellStyle name="20 % - Akzent1 2 3 5" xfId="82"/>
    <cellStyle name="20 % - Akzent1 2 3 5 2" xfId="83"/>
    <cellStyle name="20 % - Akzent1 2 3 5 2 2" xfId="84"/>
    <cellStyle name="20 % - Akzent1 2 3 5 3" xfId="85"/>
    <cellStyle name="20 % - Akzent1 2 3 6" xfId="86"/>
    <cellStyle name="20 % - Akzent1 2 3 6 2" xfId="87"/>
    <cellStyle name="20 % - Akzent1 2 3 7" xfId="88"/>
    <cellStyle name="20 % - Akzent1 2 3 7 2" xfId="89"/>
    <cellStyle name="20 % - Akzent1 2 3 8" xfId="90"/>
    <cellStyle name="20 % - Akzent1 2 4" xfId="91"/>
    <cellStyle name="20 % - Akzent1 2 4 2" xfId="92"/>
    <cellStyle name="20 % - Akzent1 2 4 2 2" xfId="93"/>
    <cellStyle name="20 % - Akzent1 2 4 3" xfId="94"/>
    <cellStyle name="20 % - Akzent1 2 4 3 2" xfId="95"/>
    <cellStyle name="20 % - Akzent1 2 4 4" xfId="96"/>
    <cellStyle name="20 % - Akzent1 2 5" xfId="97"/>
    <cellStyle name="20 % - Akzent1 2 5 2" xfId="98"/>
    <cellStyle name="20 % - Akzent1 2 5 2 2" xfId="99"/>
    <cellStyle name="20 % - Akzent1 2 5 3" xfId="100"/>
    <cellStyle name="20 % - Akzent1 2 5 3 2" xfId="101"/>
    <cellStyle name="20 % - Akzent1 2 5 4" xfId="102"/>
    <cellStyle name="20 % - Akzent1 2 6" xfId="103"/>
    <cellStyle name="20 % - Akzent1 2 6 2" xfId="104"/>
    <cellStyle name="20 % - Akzent1 2 6 2 2" xfId="105"/>
    <cellStyle name="20 % - Akzent1 2 6 3" xfId="106"/>
    <cellStyle name="20 % - Akzent1 2 6 3 2" xfId="107"/>
    <cellStyle name="20 % - Akzent1 2 6 4" xfId="108"/>
    <cellStyle name="20 % - Akzent1 2 7" xfId="109"/>
    <cellStyle name="20 % - Akzent1 2 7 2" xfId="110"/>
    <cellStyle name="20 % - Akzent1 2 7 2 2" xfId="111"/>
    <cellStyle name="20 % - Akzent1 2 7 3" xfId="112"/>
    <cellStyle name="20 % - Akzent1 2 8" xfId="113"/>
    <cellStyle name="20 % - Akzent1 2 8 2" xfId="114"/>
    <cellStyle name="20 % - Akzent1 2 9" xfId="115"/>
    <cellStyle name="20 % - Akzent1 2 9 2" xfId="116"/>
    <cellStyle name="20 % - Akzent1 3" xfId="117"/>
    <cellStyle name="20 % - Akzent1 3 2" xfId="118"/>
    <cellStyle name="20 % - Akzent1 3 2 2" xfId="119"/>
    <cellStyle name="20 % - Akzent1 3 2 2 2" xfId="120"/>
    <cellStyle name="20 % - Akzent1 3 2 2 2 2" xfId="121"/>
    <cellStyle name="20 % - Akzent1 3 2 2 3" xfId="122"/>
    <cellStyle name="20 % - Akzent1 3 2 2 3 2" xfId="123"/>
    <cellStyle name="20 % - Akzent1 3 2 2 4" xfId="124"/>
    <cellStyle name="20 % - Akzent1 3 2 3" xfId="125"/>
    <cellStyle name="20 % - Akzent1 3 2 3 2" xfId="126"/>
    <cellStyle name="20 % - Akzent1 3 2 3 2 2" xfId="127"/>
    <cellStyle name="20 % - Akzent1 3 2 3 3" xfId="128"/>
    <cellStyle name="20 % - Akzent1 3 2 3 3 2" xfId="129"/>
    <cellStyle name="20 % - Akzent1 3 2 3 4" xfId="130"/>
    <cellStyle name="20 % - Akzent1 3 2 4" xfId="131"/>
    <cellStyle name="20 % - Akzent1 3 2 4 2" xfId="132"/>
    <cellStyle name="20 % - Akzent1 3 2 4 2 2" xfId="133"/>
    <cellStyle name="20 % - Akzent1 3 2 4 3" xfId="134"/>
    <cellStyle name="20 % - Akzent1 3 2 4 3 2" xfId="135"/>
    <cellStyle name="20 % - Akzent1 3 2 4 4" xfId="136"/>
    <cellStyle name="20 % - Akzent1 3 2 5" xfId="137"/>
    <cellStyle name="20 % - Akzent1 3 2 5 2" xfId="138"/>
    <cellStyle name="20 % - Akzent1 3 2 5 2 2" xfId="139"/>
    <cellStyle name="20 % - Akzent1 3 2 5 3" xfId="140"/>
    <cellStyle name="20 % - Akzent1 3 2 6" xfId="141"/>
    <cellStyle name="20 % - Akzent1 3 2 6 2" xfId="142"/>
    <cellStyle name="20 % - Akzent1 3 2 7" xfId="143"/>
    <cellStyle name="20 % - Akzent1 3 2 7 2" xfId="144"/>
    <cellStyle name="20 % - Akzent1 3 2 8" xfId="145"/>
    <cellStyle name="20 % - Akzent1 3 3" xfId="146"/>
    <cellStyle name="20 % - Akzent1 3 3 2" xfId="147"/>
    <cellStyle name="20 % - Akzent1 3 3 2 2" xfId="148"/>
    <cellStyle name="20 % - Akzent1 3 3 3" xfId="149"/>
    <cellStyle name="20 % - Akzent1 3 3 3 2" xfId="150"/>
    <cellStyle name="20 % - Akzent1 3 3 4" xfId="151"/>
    <cellStyle name="20 % - Akzent1 3 4" xfId="152"/>
    <cellStyle name="20 % - Akzent1 3 4 2" xfId="153"/>
    <cellStyle name="20 % - Akzent1 3 4 2 2" xfId="154"/>
    <cellStyle name="20 % - Akzent1 3 4 3" xfId="155"/>
    <cellStyle name="20 % - Akzent1 3 4 3 2" xfId="156"/>
    <cellStyle name="20 % - Akzent1 3 4 4" xfId="157"/>
    <cellStyle name="20 % - Akzent1 3 5" xfId="158"/>
    <cellStyle name="20 % - Akzent1 3 5 2" xfId="159"/>
    <cellStyle name="20 % - Akzent1 3 5 2 2" xfId="160"/>
    <cellStyle name="20 % - Akzent1 3 5 3" xfId="161"/>
    <cellStyle name="20 % - Akzent1 3 5 3 2" xfId="162"/>
    <cellStyle name="20 % - Akzent1 3 5 4" xfId="163"/>
    <cellStyle name="20 % - Akzent1 3 6" xfId="164"/>
    <cellStyle name="20 % - Akzent1 3 6 2" xfId="165"/>
    <cellStyle name="20 % - Akzent1 3 6 2 2" xfId="166"/>
    <cellStyle name="20 % - Akzent1 3 6 3" xfId="167"/>
    <cellStyle name="20 % - Akzent1 3 7" xfId="168"/>
    <cellStyle name="20 % - Akzent1 3 7 2" xfId="169"/>
    <cellStyle name="20 % - Akzent1 3 8" xfId="170"/>
    <cellStyle name="20 % - Akzent1 3 8 2" xfId="171"/>
    <cellStyle name="20 % - Akzent1 3 9" xfId="172"/>
    <cellStyle name="20 % - Akzent1 3 9 2" xfId="173"/>
    <cellStyle name="20 % - Akzent1 4" xfId="174"/>
    <cellStyle name="20 % - Akzent1 4 2" xfId="175"/>
    <cellStyle name="20 % - Akzent1 4 2 2" xfId="176"/>
    <cellStyle name="20 % - Akzent1 4 2 2 2" xfId="177"/>
    <cellStyle name="20 % - Akzent1 4 2 3" xfId="178"/>
    <cellStyle name="20 % - Akzent1 4 2 3 2" xfId="179"/>
    <cellStyle name="20 % - Akzent1 4 2 4" xfId="180"/>
    <cellStyle name="20 % - Akzent1 4 3" xfId="181"/>
    <cellStyle name="20 % - Akzent1 4 3 2" xfId="182"/>
    <cellStyle name="20 % - Akzent1 4 3 2 2" xfId="183"/>
    <cellStyle name="20 % - Akzent1 4 3 3" xfId="184"/>
    <cellStyle name="20 % - Akzent1 4 3 3 2" xfId="185"/>
    <cellStyle name="20 % - Akzent1 4 3 4" xfId="186"/>
    <cellStyle name="20 % - Akzent1 4 4" xfId="187"/>
    <cellStyle name="20 % - Akzent1 4 4 2" xfId="188"/>
    <cellStyle name="20 % - Akzent1 4 4 2 2" xfId="189"/>
    <cellStyle name="20 % - Akzent1 4 4 3" xfId="190"/>
    <cellStyle name="20 % - Akzent1 4 4 3 2" xfId="191"/>
    <cellStyle name="20 % - Akzent1 4 4 4" xfId="192"/>
    <cellStyle name="20 % - Akzent1 4 5" xfId="193"/>
    <cellStyle name="20 % - Akzent1 4 5 2" xfId="194"/>
    <cellStyle name="20 % - Akzent1 4 5 2 2" xfId="195"/>
    <cellStyle name="20 % - Akzent1 4 5 3" xfId="196"/>
    <cellStyle name="20 % - Akzent1 4 6" xfId="197"/>
    <cellStyle name="20 % - Akzent1 4 6 2" xfId="198"/>
    <cellStyle name="20 % - Akzent1 4 7" xfId="199"/>
    <cellStyle name="20 % - Akzent1 4 7 2" xfId="200"/>
    <cellStyle name="20 % - Akzent1 4 8" xfId="201"/>
    <cellStyle name="20 % - Akzent1 5" xfId="202"/>
    <cellStyle name="20 % - Akzent1 5 2" xfId="203"/>
    <cellStyle name="20 % - Akzent1 5 2 2" xfId="204"/>
    <cellStyle name="20 % - Akzent1 5 3" xfId="205"/>
    <cellStyle name="20 % - Akzent1 5 3 2" xfId="206"/>
    <cellStyle name="20 % - Akzent1 5 4" xfId="207"/>
    <cellStyle name="20 % - Akzent1 6" xfId="208"/>
    <cellStyle name="20 % - Akzent1 6 2" xfId="209"/>
    <cellStyle name="20 % - Akzent1 6 2 2" xfId="210"/>
    <cellStyle name="20 % - Akzent1 6 3" xfId="211"/>
    <cellStyle name="20 % - Akzent1 6 3 2" xfId="212"/>
    <cellStyle name="20 % - Akzent1 6 4" xfId="213"/>
    <cellStyle name="20 % - Akzent1 7" xfId="214"/>
    <cellStyle name="20 % - Akzent1 7 2" xfId="215"/>
    <cellStyle name="20 % - Akzent1 7 2 2" xfId="216"/>
    <cellStyle name="20 % - Akzent1 7 3" xfId="217"/>
    <cellStyle name="20 % - Akzent1 7 3 2" xfId="218"/>
    <cellStyle name="20 % - Akzent1 7 4" xfId="219"/>
    <cellStyle name="20 % - Akzent1 8" xfId="220"/>
    <cellStyle name="20 % - Akzent1 8 2" xfId="221"/>
    <cellStyle name="20 % - Akzent1 8 2 2" xfId="222"/>
    <cellStyle name="20 % - Akzent1 8 3" xfId="223"/>
    <cellStyle name="20 % - Akzent1 9" xfId="224"/>
    <cellStyle name="20 % - Akzent1 9 2" xfId="225"/>
    <cellStyle name="20 % - Akzent2 10" xfId="226"/>
    <cellStyle name="20 % - Akzent2 10 2" xfId="227"/>
    <cellStyle name="20 % - Akzent2 11" xfId="228"/>
    <cellStyle name="20 % - Akzent2 2" xfId="229"/>
    <cellStyle name="20 % - Akzent2 2 10" xfId="230"/>
    <cellStyle name="20 % - Akzent2 2 10 2" xfId="231"/>
    <cellStyle name="20 % - Akzent2 2 2" xfId="232"/>
    <cellStyle name="20 % - Akzent2 2 2 2" xfId="233"/>
    <cellStyle name="20 % - Akzent2 2 2 2 2" xfId="234"/>
    <cellStyle name="20 % - Akzent2 2 2 2 2 2" xfId="235"/>
    <cellStyle name="20 % - Akzent2 2 2 2 2 2 2" xfId="236"/>
    <cellStyle name="20 % - Akzent2 2 2 2 2 3" xfId="237"/>
    <cellStyle name="20 % - Akzent2 2 2 2 2 3 2" xfId="238"/>
    <cellStyle name="20 % - Akzent2 2 2 2 2 4" xfId="239"/>
    <cellStyle name="20 % - Akzent2 2 2 2 3" xfId="240"/>
    <cellStyle name="20 % - Akzent2 2 2 2 3 2" xfId="241"/>
    <cellStyle name="20 % - Akzent2 2 2 2 3 2 2" xfId="242"/>
    <cellStyle name="20 % - Akzent2 2 2 2 3 3" xfId="243"/>
    <cellStyle name="20 % - Akzent2 2 2 2 3 3 2" xfId="244"/>
    <cellStyle name="20 % - Akzent2 2 2 2 3 4" xfId="245"/>
    <cellStyle name="20 % - Akzent2 2 2 2 4" xfId="246"/>
    <cellStyle name="20 % - Akzent2 2 2 2 4 2" xfId="247"/>
    <cellStyle name="20 % - Akzent2 2 2 2 4 2 2" xfId="248"/>
    <cellStyle name="20 % - Akzent2 2 2 2 4 3" xfId="249"/>
    <cellStyle name="20 % - Akzent2 2 2 2 4 3 2" xfId="250"/>
    <cellStyle name="20 % - Akzent2 2 2 2 4 4" xfId="251"/>
    <cellStyle name="20 % - Akzent2 2 2 2 5" xfId="252"/>
    <cellStyle name="20 % - Akzent2 2 2 2 5 2" xfId="253"/>
    <cellStyle name="20 % - Akzent2 2 2 2 5 2 2" xfId="254"/>
    <cellStyle name="20 % - Akzent2 2 2 2 5 3" xfId="255"/>
    <cellStyle name="20 % - Akzent2 2 2 2 6" xfId="256"/>
    <cellStyle name="20 % - Akzent2 2 2 2 6 2" xfId="257"/>
    <cellStyle name="20 % - Akzent2 2 2 2 7" xfId="258"/>
    <cellStyle name="20 % - Akzent2 2 2 2 7 2" xfId="259"/>
    <cellStyle name="20 % - Akzent2 2 2 2 8" xfId="260"/>
    <cellStyle name="20 % - Akzent2 2 2 3" xfId="261"/>
    <cellStyle name="20 % - Akzent2 2 2 3 2" xfId="262"/>
    <cellStyle name="20 % - Akzent2 2 2 3 2 2" xfId="263"/>
    <cellStyle name="20 % - Akzent2 2 2 3 3" xfId="264"/>
    <cellStyle name="20 % - Akzent2 2 2 3 3 2" xfId="265"/>
    <cellStyle name="20 % - Akzent2 2 2 3 4" xfId="266"/>
    <cellStyle name="20 % - Akzent2 2 2 4" xfId="267"/>
    <cellStyle name="20 % - Akzent2 2 2 4 2" xfId="268"/>
    <cellStyle name="20 % - Akzent2 2 2 4 2 2" xfId="269"/>
    <cellStyle name="20 % - Akzent2 2 2 4 3" xfId="270"/>
    <cellStyle name="20 % - Akzent2 2 2 4 3 2" xfId="271"/>
    <cellStyle name="20 % - Akzent2 2 2 4 4" xfId="272"/>
    <cellStyle name="20 % - Akzent2 2 2 5" xfId="273"/>
    <cellStyle name="20 % - Akzent2 2 2 5 2" xfId="274"/>
    <cellStyle name="20 % - Akzent2 2 2 5 2 2" xfId="275"/>
    <cellStyle name="20 % - Akzent2 2 2 5 3" xfId="276"/>
    <cellStyle name="20 % - Akzent2 2 2 5 3 2" xfId="277"/>
    <cellStyle name="20 % - Akzent2 2 2 5 4" xfId="278"/>
    <cellStyle name="20 % - Akzent2 2 2 6" xfId="279"/>
    <cellStyle name="20 % - Akzent2 2 2 6 2" xfId="280"/>
    <cellStyle name="20 % - Akzent2 2 2 6 2 2" xfId="281"/>
    <cellStyle name="20 % - Akzent2 2 2 6 3" xfId="282"/>
    <cellStyle name="20 % - Akzent2 2 2 7" xfId="283"/>
    <cellStyle name="20 % - Akzent2 2 2 7 2" xfId="284"/>
    <cellStyle name="20 % - Akzent2 2 2 8" xfId="285"/>
    <cellStyle name="20 % - Akzent2 2 2 8 2" xfId="286"/>
    <cellStyle name="20 % - Akzent2 2 2 9" xfId="287"/>
    <cellStyle name="20 % - Akzent2 2 3" xfId="288"/>
    <cellStyle name="20 % - Akzent2 2 3 2" xfId="289"/>
    <cellStyle name="20 % - Akzent2 2 3 2 2" xfId="290"/>
    <cellStyle name="20 % - Akzent2 2 3 2 2 2" xfId="291"/>
    <cellStyle name="20 % - Akzent2 2 3 2 3" xfId="292"/>
    <cellStyle name="20 % - Akzent2 2 3 2 3 2" xfId="293"/>
    <cellStyle name="20 % - Akzent2 2 3 2 4" xfId="294"/>
    <cellStyle name="20 % - Akzent2 2 3 3" xfId="295"/>
    <cellStyle name="20 % - Akzent2 2 3 3 2" xfId="296"/>
    <cellStyle name="20 % - Akzent2 2 3 3 2 2" xfId="297"/>
    <cellStyle name="20 % - Akzent2 2 3 3 3" xfId="298"/>
    <cellStyle name="20 % - Akzent2 2 3 3 3 2" xfId="299"/>
    <cellStyle name="20 % - Akzent2 2 3 3 4" xfId="300"/>
    <cellStyle name="20 % - Akzent2 2 3 4" xfId="301"/>
    <cellStyle name="20 % - Akzent2 2 3 4 2" xfId="302"/>
    <cellStyle name="20 % - Akzent2 2 3 4 2 2" xfId="303"/>
    <cellStyle name="20 % - Akzent2 2 3 4 3" xfId="304"/>
    <cellStyle name="20 % - Akzent2 2 3 4 3 2" xfId="305"/>
    <cellStyle name="20 % - Akzent2 2 3 4 4" xfId="306"/>
    <cellStyle name="20 % - Akzent2 2 3 5" xfId="307"/>
    <cellStyle name="20 % - Akzent2 2 3 5 2" xfId="308"/>
    <cellStyle name="20 % - Akzent2 2 3 5 2 2" xfId="309"/>
    <cellStyle name="20 % - Akzent2 2 3 5 3" xfId="310"/>
    <cellStyle name="20 % - Akzent2 2 3 6" xfId="311"/>
    <cellStyle name="20 % - Akzent2 2 3 6 2" xfId="312"/>
    <cellStyle name="20 % - Akzent2 2 3 7" xfId="313"/>
    <cellStyle name="20 % - Akzent2 2 3 7 2" xfId="314"/>
    <cellStyle name="20 % - Akzent2 2 3 8" xfId="315"/>
    <cellStyle name="20 % - Akzent2 2 4" xfId="316"/>
    <cellStyle name="20 % - Akzent2 2 4 2" xfId="317"/>
    <cellStyle name="20 % - Akzent2 2 4 2 2" xfId="318"/>
    <cellStyle name="20 % - Akzent2 2 4 3" xfId="319"/>
    <cellStyle name="20 % - Akzent2 2 4 3 2" xfId="320"/>
    <cellStyle name="20 % - Akzent2 2 4 4" xfId="321"/>
    <cellStyle name="20 % - Akzent2 2 5" xfId="322"/>
    <cellStyle name="20 % - Akzent2 2 5 2" xfId="323"/>
    <cellStyle name="20 % - Akzent2 2 5 2 2" xfId="324"/>
    <cellStyle name="20 % - Akzent2 2 5 3" xfId="325"/>
    <cellStyle name="20 % - Akzent2 2 5 3 2" xfId="326"/>
    <cellStyle name="20 % - Akzent2 2 5 4" xfId="327"/>
    <cellStyle name="20 % - Akzent2 2 6" xfId="328"/>
    <cellStyle name="20 % - Akzent2 2 6 2" xfId="329"/>
    <cellStyle name="20 % - Akzent2 2 6 2 2" xfId="330"/>
    <cellStyle name="20 % - Akzent2 2 6 3" xfId="331"/>
    <cellStyle name="20 % - Akzent2 2 6 3 2" xfId="332"/>
    <cellStyle name="20 % - Akzent2 2 6 4" xfId="333"/>
    <cellStyle name="20 % - Akzent2 2 7" xfId="334"/>
    <cellStyle name="20 % - Akzent2 2 7 2" xfId="335"/>
    <cellStyle name="20 % - Akzent2 2 7 2 2" xfId="336"/>
    <cellStyle name="20 % - Akzent2 2 7 3" xfId="337"/>
    <cellStyle name="20 % - Akzent2 2 8" xfId="338"/>
    <cellStyle name="20 % - Akzent2 2 8 2" xfId="339"/>
    <cellStyle name="20 % - Akzent2 2 9" xfId="340"/>
    <cellStyle name="20 % - Akzent2 2 9 2" xfId="341"/>
    <cellStyle name="20 % - Akzent2 3" xfId="342"/>
    <cellStyle name="20 % - Akzent2 3 2" xfId="343"/>
    <cellStyle name="20 % - Akzent2 3 2 2" xfId="344"/>
    <cellStyle name="20 % - Akzent2 3 2 2 2" xfId="345"/>
    <cellStyle name="20 % - Akzent2 3 2 2 2 2" xfId="346"/>
    <cellStyle name="20 % - Akzent2 3 2 2 3" xfId="347"/>
    <cellStyle name="20 % - Akzent2 3 2 2 3 2" xfId="348"/>
    <cellStyle name="20 % - Akzent2 3 2 2 4" xfId="349"/>
    <cellStyle name="20 % - Akzent2 3 2 3" xfId="350"/>
    <cellStyle name="20 % - Akzent2 3 2 3 2" xfId="351"/>
    <cellStyle name="20 % - Akzent2 3 2 3 2 2" xfId="352"/>
    <cellStyle name="20 % - Akzent2 3 2 3 3" xfId="353"/>
    <cellStyle name="20 % - Akzent2 3 2 3 3 2" xfId="354"/>
    <cellStyle name="20 % - Akzent2 3 2 3 4" xfId="355"/>
    <cellStyle name="20 % - Akzent2 3 2 4" xfId="356"/>
    <cellStyle name="20 % - Akzent2 3 2 4 2" xfId="357"/>
    <cellStyle name="20 % - Akzent2 3 2 4 2 2" xfId="358"/>
    <cellStyle name="20 % - Akzent2 3 2 4 3" xfId="359"/>
    <cellStyle name="20 % - Akzent2 3 2 4 3 2" xfId="360"/>
    <cellStyle name="20 % - Akzent2 3 2 4 4" xfId="361"/>
    <cellStyle name="20 % - Akzent2 3 2 5" xfId="362"/>
    <cellStyle name="20 % - Akzent2 3 2 5 2" xfId="363"/>
    <cellStyle name="20 % - Akzent2 3 2 5 2 2" xfId="364"/>
    <cellStyle name="20 % - Akzent2 3 2 5 3" xfId="365"/>
    <cellStyle name="20 % - Akzent2 3 2 6" xfId="366"/>
    <cellStyle name="20 % - Akzent2 3 2 6 2" xfId="367"/>
    <cellStyle name="20 % - Akzent2 3 2 7" xfId="368"/>
    <cellStyle name="20 % - Akzent2 3 2 7 2" xfId="369"/>
    <cellStyle name="20 % - Akzent2 3 2 8" xfId="370"/>
    <cellStyle name="20 % - Akzent2 3 3" xfId="371"/>
    <cellStyle name="20 % - Akzent2 3 3 2" xfId="372"/>
    <cellStyle name="20 % - Akzent2 3 3 2 2" xfId="373"/>
    <cellStyle name="20 % - Akzent2 3 3 3" xfId="374"/>
    <cellStyle name="20 % - Akzent2 3 3 3 2" xfId="375"/>
    <cellStyle name="20 % - Akzent2 3 3 4" xfId="376"/>
    <cellStyle name="20 % - Akzent2 3 4" xfId="377"/>
    <cellStyle name="20 % - Akzent2 3 4 2" xfId="378"/>
    <cellStyle name="20 % - Akzent2 3 4 2 2" xfId="379"/>
    <cellStyle name="20 % - Akzent2 3 4 3" xfId="380"/>
    <cellStyle name="20 % - Akzent2 3 4 3 2" xfId="381"/>
    <cellStyle name="20 % - Akzent2 3 4 4" xfId="382"/>
    <cellStyle name="20 % - Akzent2 3 5" xfId="383"/>
    <cellStyle name="20 % - Akzent2 3 5 2" xfId="384"/>
    <cellStyle name="20 % - Akzent2 3 5 2 2" xfId="385"/>
    <cellStyle name="20 % - Akzent2 3 5 3" xfId="386"/>
    <cellStyle name="20 % - Akzent2 3 5 3 2" xfId="387"/>
    <cellStyle name="20 % - Akzent2 3 5 4" xfId="388"/>
    <cellStyle name="20 % - Akzent2 3 6" xfId="389"/>
    <cellStyle name="20 % - Akzent2 3 6 2" xfId="390"/>
    <cellStyle name="20 % - Akzent2 3 6 2 2" xfId="391"/>
    <cellStyle name="20 % - Akzent2 3 6 3" xfId="392"/>
    <cellStyle name="20 % - Akzent2 3 7" xfId="393"/>
    <cellStyle name="20 % - Akzent2 3 7 2" xfId="394"/>
    <cellStyle name="20 % - Akzent2 3 8" xfId="395"/>
    <cellStyle name="20 % - Akzent2 3 8 2" xfId="396"/>
    <cellStyle name="20 % - Akzent2 3 9" xfId="397"/>
    <cellStyle name="20 % - Akzent2 3 9 2" xfId="398"/>
    <cellStyle name="20 % - Akzent2 4" xfId="399"/>
    <cellStyle name="20 % - Akzent2 4 2" xfId="400"/>
    <cellStyle name="20 % - Akzent2 4 2 2" xfId="401"/>
    <cellStyle name="20 % - Akzent2 4 2 2 2" xfId="402"/>
    <cellStyle name="20 % - Akzent2 4 2 3" xfId="403"/>
    <cellStyle name="20 % - Akzent2 4 2 3 2" xfId="404"/>
    <cellStyle name="20 % - Akzent2 4 2 4" xfId="405"/>
    <cellStyle name="20 % - Akzent2 4 3" xfId="406"/>
    <cellStyle name="20 % - Akzent2 4 3 2" xfId="407"/>
    <cellStyle name="20 % - Akzent2 4 3 2 2" xfId="408"/>
    <cellStyle name="20 % - Akzent2 4 3 3" xfId="409"/>
    <cellStyle name="20 % - Akzent2 4 3 3 2" xfId="410"/>
    <cellStyle name="20 % - Akzent2 4 3 4" xfId="411"/>
    <cellStyle name="20 % - Akzent2 4 4" xfId="412"/>
    <cellStyle name="20 % - Akzent2 4 4 2" xfId="413"/>
    <cellStyle name="20 % - Akzent2 4 4 2 2" xfId="414"/>
    <cellStyle name="20 % - Akzent2 4 4 3" xfId="415"/>
    <cellStyle name="20 % - Akzent2 4 4 3 2" xfId="416"/>
    <cellStyle name="20 % - Akzent2 4 4 4" xfId="417"/>
    <cellStyle name="20 % - Akzent2 4 5" xfId="418"/>
    <cellStyle name="20 % - Akzent2 4 5 2" xfId="419"/>
    <cellStyle name="20 % - Akzent2 4 5 2 2" xfId="420"/>
    <cellStyle name="20 % - Akzent2 4 5 3" xfId="421"/>
    <cellStyle name="20 % - Akzent2 4 6" xfId="422"/>
    <cellStyle name="20 % - Akzent2 4 6 2" xfId="423"/>
    <cellStyle name="20 % - Akzent2 4 7" xfId="424"/>
    <cellStyle name="20 % - Akzent2 4 7 2" xfId="425"/>
    <cellStyle name="20 % - Akzent2 4 8" xfId="426"/>
    <cellStyle name="20 % - Akzent2 5" xfId="427"/>
    <cellStyle name="20 % - Akzent2 5 2" xfId="428"/>
    <cellStyle name="20 % - Akzent2 5 2 2" xfId="429"/>
    <cellStyle name="20 % - Akzent2 5 3" xfId="430"/>
    <cellStyle name="20 % - Akzent2 5 3 2" xfId="431"/>
    <cellStyle name="20 % - Akzent2 5 4" xfId="432"/>
    <cellStyle name="20 % - Akzent2 6" xfId="433"/>
    <cellStyle name="20 % - Akzent2 6 2" xfId="434"/>
    <cellStyle name="20 % - Akzent2 6 2 2" xfId="435"/>
    <cellStyle name="20 % - Akzent2 6 3" xfId="436"/>
    <cellStyle name="20 % - Akzent2 6 3 2" xfId="437"/>
    <cellStyle name="20 % - Akzent2 6 4" xfId="438"/>
    <cellStyle name="20 % - Akzent2 7" xfId="439"/>
    <cellStyle name="20 % - Akzent2 7 2" xfId="440"/>
    <cellStyle name="20 % - Akzent2 7 2 2" xfId="441"/>
    <cellStyle name="20 % - Akzent2 7 3" xfId="442"/>
    <cellStyle name="20 % - Akzent2 7 3 2" xfId="443"/>
    <cellStyle name="20 % - Akzent2 7 4" xfId="444"/>
    <cellStyle name="20 % - Akzent2 8" xfId="445"/>
    <cellStyle name="20 % - Akzent2 8 2" xfId="446"/>
    <cellStyle name="20 % - Akzent2 8 2 2" xfId="447"/>
    <cellStyle name="20 % - Akzent2 8 3" xfId="448"/>
    <cellStyle name="20 % - Akzent2 9" xfId="449"/>
    <cellStyle name="20 % - Akzent2 9 2" xfId="450"/>
    <cellStyle name="20 % - Akzent3 10" xfId="451"/>
    <cellStyle name="20 % - Akzent3 10 2" xfId="452"/>
    <cellStyle name="20 % - Akzent3 11" xfId="453"/>
    <cellStyle name="20 % - Akzent3 2" xfId="454"/>
    <cellStyle name="20 % - Akzent3 2 10" xfId="455"/>
    <cellStyle name="20 % - Akzent3 2 10 2" xfId="456"/>
    <cellStyle name="20 % - Akzent3 2 2" xfId="457"/>
    <cellStyle name="20 % - Akzent3 2 2 2" xfId="458"/>
    <cellStyle name="20 % - Akzent3 2 2 2 2" xfId="459"/>
    <cellStyle name="20 % - Akzent3 2 2 2 2 2" xfId="460"/>
    <cellStyle name="20 % - Akzent3 2 2 2 2 2 2" xfId="461"/>
    <cellStyle name="20 % - Akzent3 2 2 2 2 3" xfId="462"/>
    <cellStyle name="20 % - Akzent3 2 2 2 2 3 2" xfId="463"/>
    <cellStyle name="20 % - Akzent3 2 2 2 2 4" xfId="464"/>
    <cellStyle name="20 % - Akzent3 2 2 2 3" xfId="465"/>
    <cellStyle name="20 % - Akzent3 2 2 2 3 2" xfId="466"/>
    <cellStyle name="20 % - Akzent3 2 2 2 3 2 2" xfId="467"/>
    <cellStyle name="20 % - Akzent3 2 2 2 3 3" xfId="468"/>
    <cellStyle name="20 % - Akzent3 2 2 2 3 3 2" xfId="469"/>
    <cellStyle name="20 % - Akzent3 2 2 2 3 4" xfId="470"/>
    <cellStyle name="20 % - Akzent3 2 2 2 4" xfId="471"/>
    <cellStyle name="20 % - Akzent3 2 2 2 4 2" xfId="472"/>
    <cellStyle name="20 % - Akzent3 2 2 2 4 2 2" xfId="473"/>
    <cellStyle name="20 % - Akzent3 2 2 2 4 3" xfId="474"/>
    <cellStyle name="20 % - Akzent3 2 2 2 4 3 2" xfId="475"/>
    <cellStyle name="20 % - Akzent3 2 2 2 4 4" xfId="476"/>
    <cellStyle name="20 % - Akzent3 2 2 2 5" xfId="477"/>
    <cellStyle name="20 % - Akzent3 2 2 2 5 2" xfId="478"/>
    <cellStyle name="20 % - Akzent3 2 2 2 5 2 2" xfId="479"/>
    <cellStyle name="20 % - Akzent3 2 2 2 5 3" xfId="480"/>
    <cellStyle name="20 % - Akzent3 2 2 2 6" xfId="481"/>
    <cellStyle name="20 % - Akzent3 2 2 2 6 2" xfId="482"/>
    <cellStyle name="20 % - Akzent3 2 2 2 7" xfId="483"/>
    <cellStyle name="20 % - Akzent3 2 2 2 7 2" xfId="484"/>
    <cellStyle name="20 % - Akzent3 2 2 2 8" xfId="485"/>
    <cellStyle name="20 % - Akzent3 2 2 3" xfId="486"/>
    <cellStyle name="20 % - Akzent3 2 2 3 2" xfId="487"/>
    <cellStyle name="20 % - Akzent3 2 2 3 2 2" xfId="488"/>
    <cellStyle name="20 % - Akzent3 2 2 3 3" xfId="489"/>
    <cellStyle name="20 % - Akzent3 2 2 3 3 2" xfId="490"/>
    <cellStyle name="20 % - Akzent3 2 2 3 4" xfId="491"/>
    <cellStyle name="20 % - Akzent3 2 2 4" xfId="492"/>
    <cellStyle name="20 % - Akzent3 2 2 4 2" xfId="493"/>
    <cellStyle name="20 % - Akzent3 2 2 4 2 2" xfId="494"/>
    <cellStyle name="20 % - Akzent3 2 2 4 3" xfId="495"/>
    <cellStyle name="20 % - Akzent3 2 2 4 3 2" xfId="496"/>
    <cellStyle name="20 % - Akzent3 2 2 4 4" xfId="497"/>
    <cellStyle name="20 % - Akzent3 2 2 5" xfId="498"/>
    <cellStyle name="20 % - Akzent3 2 2 5 2" xfId="499"/>
    <cellStyle name="20 % - Akzent3 2 2 5 2 2" xfId="500"/>
    <cellStyle name="20 % - Akzent3 2 2 5 3" xfId="501"/>
    <cellStyle name="20 % - Akzent3 2 2 5 3 2" xfId="502"/>
    <cellStyle name="20 % - Akzent3 2 2 5 4" xfId="503"/>
    <cellStyle name="20 % - Akzent3 2 2 6" xfId="504"/>
    <cellStyle name="20 % - Akzent3 2 2 6 2" xfId="505"/>
    <cellStyle name="20 % - Akzent3 2 2 6 2 2" xfId="506"/>
    <cellStyle name="20 % - Akzent3 2 2 6 3" xfId="507"/>
    <cellStyle name="20 % - Akzent3 2 2 7" xfId="508"/>
    <cellStyle name="20 % - Akzent3 2 2 7 2" xfId="509"/>
    <cellStyle name="20 % - Akzent3 2 2 8" xfId="510"/>
    <cellStyle name="20 % - Akzent3 2 2 8 2" xfId="511"/>
    <cellStyle name="20 % - Akzent3 2 2 9" xfId="512"/>
    <cellStyle name="20 % - Akzent3 2 3" xfId="513"/>
    <cellStyle name="20 % - Akzent3 2 3 2" xfId="514"/>
    <cellStyle name="20 % - Akzent3 2 3 2 2" xfId="515"/>
    <cellStyle name="20 % - Akzent3 2 3 2 2 2" xfId="516"/>
    <cellStyle name="20 % - Akzent3 2 3 2 3" xfId="517"/>
    <cellStyle name="20 % - Akzent3 2 3 2 3 2" xfId="518"/>
    <cellStyle name="20 % - Akzent3 2 3 2 4" xfId="519"/>
    <cellStyle name="20 % - Akzent3 2 3 3" xfId="520"/>
    <cellStyle name="20 % - Akzent3 2 3 3 2" xfId="521"/>
    <cellStyle name="20 % - Akzent3 2 3 3 2 2" xfId="522"/>
    <cellStyle name="20 % - Akzent3 2 3 3 3" xfId="523"/>
    <cellStyle name="20 % - Akzent3 2 3 3 3 2" xfId="524"/>
    <cellStyle name="20 % - Akzent3 2 3 3 4" xfId="525"/>
    <cellStyle name="20 % - Akzent3 2 3 4" xfId="526"/>
    <cellStyle name="20 % - Akzent3 2 3 4 2" xfId="527"/>
    <cellStyle name="20 % - Akzent3 2 3 4 2 2" xfId="528"/>
    <cellStyle name="20 % - Akzent3 2 3 4 3" xfId="529"/>
    <cellStyle name="20 % - Akzent3 2 3 4 3 2" xfId="530"/>
    <cellStyle name="20 % - Akzent3 2 3 4 4" xfId="531"/>
    <cellStyle name="20 % - Akzent3 2 3 5" xfId="532"/>
    <cellStyle name="20 % - Akzent3 2 3 5 2" xfId="533"/>
    <cellStyle name="20 % - Akzent3 2 3 5 2 2" xfId="534"/>
    <cellStyle name="20 % - Akzent3 2 3 5 3" xfId="535"/>
    <cellStyle name="20 % - Akzent3 2 3 6" xfId="536"/>
    <cellStyle name="20 % - Akzent3 2 3 6 2" xfId="537"/>
    <cellStyle name="20 % - Akzent3 2 3 7" xfId="538"/>
    <cellStyle name="20 % - Akzent3 2 3 7 2" xfId="539"/>
    <cellStyle name="20 % - Akzent3 2 3 8" xfId="540"/>
    <cellStyle name="20 % - Akzent3 2 4" xfId="541"/>
    <cellStyle name="20 % - Akzent3 2 4 2" xfId="542"/>
    <cellStyle name="20 % - Akzent3 2 4 2 2" xfId="543"/>
    <cellStyle name="20 % - Akzent3 2 4 3" xfId="544"/>
    <cellStyle name="20 % - Akzent3 2 4 3 2" xfId="545"/>
    <cellStyle name="20 % - Akzent3 2 4 4" xfId="546"/>
    <cellStyle name="20 % - Akzent3 2 5" xfId="547"/>
    <cellStyle name="20 % - Akzent3 2 5 2" xfId="548"/>
    <cellStyle name="20 % - Akzent3 2 5 2 2" xfId="549"/>
    <cellStyle name="20 % - Akzent3 2 5 3" xfId="550"/>
    <cellStyle name="20 % - Akzent3 2 5 3 2" xfId="551"/>
    <cellStyle name="20 % - Akzent3 2 5 4" xfId="552"/>
    <cellStyle name="20 % - Akzent3 2 6" xfId="553"/>
    <cellStyle name="20 % - Akzent3 2 6 2" xfId="554"/>
    <cellStyle name="20 % - Akzent3 2 6 2 2" xfId="555"/>
    <cellStyle name="20 % - Akzent3 2 6 3" xfId="556"/>
    <cellStyle name="20 % - Akzent3 2 6 3 2" xfId="557"/>
    <cellStyle name="20 % - Akzent3 2 6 4" xfId="558"/>
    <cellStyle name="20 % - Akzent3 2 7" xfId="559"/>
    <cellStyle name="20 % - Akzent3 2 7 2" xfId="560"/>
    <cellStyle name="20 % - Akzent3 2 7 2 2" xfId="561"/>
    <cellStyle name="20 % - Akzent3 2 7 3" xfId="562"/>
    <cellStyle name="20 % - Akzent3 2 8" xfId="563"/>
    <cellStyle name="20 % - Akzent3 2 8 2" xfId="564"/>
    <cellStyle name="20 % - Akzent3 2 9" xfId="565"/>
    <cellStyle name="20 % - Akzent3 2 9 2" xfId="566"/>
    <cellStyle name="20 % - Akzent3 3" xfId="567"/>
    <cellStyle name="20 % - Akzent3 3 2" xfId="568"/>
    <cellStyle name="20 % - Akzent3 3 2 2" xfId="569"/>
    <cellStyle name="20 % - Akzent3 3 2 2 2" xfId="570"/>
    <cellStyle name="20 % - Akzent3 3 2 2 2 2" xfId="571"/>
    <cellStyle name="20 % - Akzent3 3 2 2 3" xfId="572"/>
    <cellStyle name="20 % - Akzent3 3 2 2 3 2" xfId="573"/>
    <cellStyle name="20 % - Akzent3 3 2 2 4" xfId="574"/>
    <cellStyle name="20 % - Akzent3 3 2 3" xfId="575"/>
    <cellStyle name="20 % - Akzent3 3 2 3 2" xfId="576"/>
    <cellStyle name="20 % - Akzent3 3 2 3 2 2" xfId="577"/>
    <cellStyle name="20 % - Akzent3 3 2 3 3" xfId="578"/>
    <cellStyle name="20 % - Akzent3 3 2 3 3 2" xfId="579"/>
    <cellStyle name="20 % - Akzent3 3 2 3 4" xfId="580"/>
    <cellStyle name="20 % - Akzent3 3 2 4" xfId="581"/>
    <cellStyle name="20 % - Akzent3 3 2 4 2" xfId="582"/>
    <cellStyle name="20 % - Akzent3 3 2 4 2 2" xfId="583"/>
    <cellStyle name="20 % - Akzent3 3 2 4 3" xfId="584"/>
    <cellStyle name="20 % - Akzent3 3 2 4 3 2" xfId="585"/>
    <cellStyle name="20 % - Akzent3 3 2 4 4" xfId="586"/>
    <cellStyle name="20 % - Akzent3 3 2 5" xfId="587"/>
    <cellStyle name="20 % - Akzent3 3 2 5 2" xfId="588"/>
    <cellStyle name="20 % - Akzent3 3 2 5 2 2" xfId="589"/>
    <cellStyle name="20 % - Akzent3 3 2 5 3" xfId="590"/>
    <cellStyle name="20 % - Akzent3 3 2 6" xfId="591"/>
    <cellStyle name="20 % - Akzent3 3 2 6 2" xfId="592"/>
    <cellStyle name="20 % - Akzent3 3 2 7" xfId="593"/>
    <cellStyle name="20 % - Akzent3 3 2 7 2" xfId="594"/>
    <cellStyle name="20 % - Akzent3 3 2 8" xfId="595"/>
    <cellStyle name="20 % - Akzent3 3 3" xfId="596"/>
    <cellStyle name="20 % - Akzent3 3 3 2" xfId="597"/>
    <cellStyle name="20 % - Akzent3 3 3 2 2" xfId="598"/>
    <cellStyle name="20 % - Akzent3 3 3 3" xfId="599"/>
    <cellStyle name="20 % - Akzent3 3 3 3 2" xfId="600"/>
    <cellStyle name="20 % - Akzent3 3 3 4" xfId="601"/>
    <cellStyle name="20 % - Akzent3 3 4" xfId="602"/>
    <cellStyle name="20 % - Akzent3 3 4 2" xfId="603"/>
    <cellStyle name="20 % - Akzent3 3 4 2 2" xfId="604"/>
    <cellStyle name="20 % - Akzent3 3 4 3" xfId="605"/>
    <cellStyle name="20 % - Akzent3 3 4 3 2" xfId="606"/>
    <cellStyle name="20 % - Akzent3 3 4 4" xfId="607"/>
    <cellStyle name="20 % - Akzent3 3 5" xfId="608"/>
    <cellStyle name="20 % - Akzent3 3 5 2" xfId="609"/>
    <cellStyle name="20 % - Akzent3 3 5 2 2" xfId="610"/>
    <cellStyle name="20 % - Akzent3 3 5 3" xfId="611"/>
    <cellStyle name="20 % - Akzent3 3 5 3 2" xfId="612"/>
    <cellStyle name="20 % - Akzent3 3 5 4" xfId="613"/>
    <cellStyle name="20 % - Akzent3 3 6" xfId="614"/>
    <cellStyle name="20 % - Akzent3 3 6 2" xfId="615"/>
    <cellStyle name="20 % - Akzent3 3 6 2 2" xfId="616"/>
    <cellStyle name="20 % - Akzent3 3 6 3" xfId="617"/>
    <cellStyle name="20 % - Akzent3 3 7" xfId="618"/>
    <cellStyle name="20 % - Akzent3 3 7 2" xfId="619"/>
    <cellStyle name="20 % - Akzent3 3 8" xfId="620"/>
    <cellStyle name="20 % - Akzent3 3 8 2" xfId="621"/>
    <cellStyle name="20 % - Akzent3 3 9" xfId="622"/>
    <cellStyle name="20 % - Akzent3 3 9 2" xfId="623"/>
    <cellStyle name="20 % - Akzent3 4" xfId="624"/>
    <cellStyle name="20 % - Akzent3 4 2" xfId="625"/>
    <cellStyle name="20 % - Akzent3 4 2 2" xfId="626"/>
    <cellStyle name="20 % - Akzent3 4 2 2 2" xfId="627"/>
    <cellStyle name="20 % - Akzent3 4 2 3" xfId="628"/>
    <cellStyle name="20 % - Akzent3 4 2 3 2" xfId="629"/>
    <cellStyle name="20 % - Akzent3 4 2 4" xfId="630"/>
    <cellStyle name="20 % - Akzent3 4 3" xfId="631"/>
    <cellStyle name="20 % - Akzent3 4 3 2" xfId="632"/>
    <cellStyle name="20 % - Akzent3 4 3 2 2" xfId="633"/>
    <cellStyle name="20 % - Akzent3 4 3 3" xfId="634"/>
    <cellStyle name="20 % - Akzent3 4 3 3 2" xfId="635"/>
    <cellStyle name="20 % - Akzent3 4 3 4" xfId="636"/>
    <cellStyle name="20 % - Akzent3 4 4" xfId="637"/>
    <cellStyle name="20 % - Akzent3 4 4 2" xfId="638"/>
    <cellStyle name="20 % - Akzent3 4 4 2 2" xfId="639"/>
    <cellStyle name="20 % - Akzent3 4 4 3" xfId="640"/>
    <cellStyle name="20 % - Akzent3 4 4 3 2" xfId="641"/>
    <cellStyle name="20 % - Akzent3 4 4 4" xfId="642"/>
    <cellStyle name="20 % - Akzent3 4 5" xfId="643"/>
    <cellStyle name="20 % - Akzent3 4 5 2" xfId="644"/>
    <cellStyle name="20 % - Akzent3 4 5 2 2" xfId="645"/>
    <cellStyle name="20 % - Akzent3 4 5 3" xfId="646"/>
    <cellStyle name="20 % - Akzent3 4 6" xfId="647"/>
    <cellStyle name="20 % - Akzent3 4 6 2" xfId="648"/>
    <cellStyle name="20 % - Akzent3 4 7" xfId="649"/>
    <cellStyle name="20 % - Akzent3 4 7 2" xfId="650"/>
    <cellStyle name="20 % - Akzent3 4 8" xfId="651"/>
    <cellStyle name="20 % - Akzent3 5" xfId="652"/>
    <cellStyle name="20 % - Akzent3 5 2" xfId="653"/>
    <cellStyle name="20 % - Akzent3 5 2 2" xfId="654"/>
    <cellStyle name="20 % - Akzent3 5 3" xfId="655"/>
    <cellStyle name="20 % - Akzent3 5 3 2" xfId="656"/>
    <cellStyle name="20 % - Akzent3 5 4" xfId="657"/>
    <cellStyle name="20 % - Akzent3 6" xfId="658"/>
    <cellStyle name="20 % - Akzent3 6 2" xfId="659"/>
    <cellStyle name="20 % - Akzent3 6 2 2" xfId="660"/>
    <cellStyle name="20 % - Akzent3 6 3" xfId="661"/>
    <cellStyle name="20 % - Akzent3 6 3 2" xfId="662"/>
    <cellStyle name="20 % - Akzent3 6 4" xfId="663"/>
    <cellStyle name="20 % - Akzent3 7" xfId="664"/>
    <cellStyle name="20 % - Akzent3 7 2" xfId="665"/>
    <cellStyle name="20 % - Akzent3 7 2 2" xfId="666"/>
    <cellStyle name="20 % - Akzent3 7 3" xfId="667"/>
    <cellStyle name="20 % - Akzent3 7 3 2" xfId="668"/>
    <cellStyle name="20 % - Akzent3 7 4" xfId="669"/>
    <cellStyle name="20 % - Akzent3 8" xfId="670"/>
    <cellStyle name="20 % - Akzent3 8 2" xfId="671"/>
    <cellStyle name="20 % - Akzent3 8 2 2" xfId="672"/>
    <cellStyle name="20 % - Akzent3 8 3" xfId="673"/>
    <cellStyle name="20 % - Akzent3 9" xfId="674"/>
    <cellStyle name="20 % - Akzent3 9 2" xfId="675"/>
    <cellStyle name="20 % - Akzent4 10" xfId="676"/>
    <cellStyle name="20 % - Akzent4 10 2" xfId="677"/>
    <cellStyle name="20 % - Akzent4 11" xfId="678"/>
    <cellStyle name="20 % - Akzent4 2" xfId="679"/>
    <cellStyle name="20 % - Akzent4 2 10" xfId="680"/>
    <cellStyle name="20 % - Akzent4 2 10 2" xfId="681"/>
    <cellStyle name="20 % - Akzent4 2 2" xfId="682"/>
    <cellStyle name="20 % - Akzent4 2 2 2" xfId="683"/>
    <cellStyle name="20 % - Akzent4 2 2 2 2" xfId="684"/>
    <cellStyle name="20 % - Akzent4 2 2 2 2 2" xfId="685"/>
    <cellStyle name="20 % - Akzent4 2 2 2 2 2 2" xfId="686"/>
    <cellStyle name="20 % - Akzent4 2 2 2 2 3" xfId="687"/>
    <cellStyle name="20 % - Akzent4 2 2 2 2 3 2" xfId="688"/>
    <cellStyle name="20 % - Akzent4 2 2 2 2 4" xfId="689"/>
    <cellStyle name="20 % - Akzent4 2 2 2 3" xfId="690"/>
    <cellStyle name="20 % - Akzent4 2 2 2 3 2" xfId="691"/>
    <cellStyle name="20 % - Akzent4 2 2 2 3 2 2" xfId="692"/>
    <cellStyle name="20 % - Akzent4 2 2 2 3 3" xfId="693"/>
    <cellStyle name="20 % - Akzent4 2 2 2 3 3 2" xfId="694"/>
    <cellStyle name="20 % - Akzent4 2 2 2 3 4" xfId="695"/>
    <cellStyle name="20 % - Akzent4 2 2 2 4" xfId="696"/>
    <cellStyle name="20 % - Akzent4 2 2 2 4 2" xfId="697"/>
    <cellStyle name="20 % - Akzent4 2 2 2 4 2 2" xfId="698"/>
    <cellStyle name="20 % - Akzent4 2 2 2 4 3" xfId="699"/>
    <cellStyle name="20 % - Akzent4 2 2 2 4 3 2" xfId="700"/>
    <cellStyle name="20 % - Akzent4 2 2 2 4 4" xfId="701"/>
    <cellStyle name="20 % - Akzent4 2 2 2 5" xfId="702"/>
    <cellStyle name="20 % - Akzent4 2 2 2 5 2" xfId="703"/>
    <cellStyle name="20 % - Akzent4 2 2 2 5 2 2" xfId="704"/>
    <cellStyle name="20 % - Akzent4 2 2 2 5 3" xfId="705"/>
    <cellStyle name="20 % - Akzent4 2 2 2 6" xfId="706"/>
    <cellStyle name="20 % - Akzent4 2 2 2 6 2" xfId="707"/>
    <cellStyle name="20 % - Akzent4 2 2 2 7" xfId="708"/>
    <cellStyle name="20 % - Akzent4 2 2 2 7 2" xfId="709"/>
    <cellStyle name="20 % - Akzent4 2 2 2 8" xfId="710"/>
    <cellStyle name="20 % - Akzent4 2 2 3" xfId="711"/>
    <cellStyle name="20 % - Akzent4 2 2 3 2" xfId="712"/>
    <cellStyle name="20 % - Akzent4 2 2 3 2 2" xfId="713"/>
    <cellStyle name="20 % - Akzent4 2 2 3 3" xfId="714"/>
    <cellStyle name="20 % - Akzent4 2 2 3 3 2" xfId="715"/>
    <cellStyle name="20 % - Akzent4 2 2 3 4" xfId="716"/>
    <cellStyle name="20 % - Akzent4 2 2 4" xfId="717"/>
    <cellStyle name="20 % - Akzent4 2 2 4 2" xfId="718"/>
    <cellStyle name="20 % - Akzent4 2 2 4 2 2" xfId="719"/>
    <cellStyle name="20 % - Akzent4 2 2 4 3" xfId="720"/>
    <cellStyle name="20 % - Akzent4 2 2 4 3 2" xfId="721"/>
    <cellStyle name="20 % - Akzent4 2 2 4 4" xfId="722"/>
    <cellStyle name="20 % - Akzent4 2 2 5" xfId="723"/>
    <cellStyle name="20 % - Akzent4 2 2 5 2" xfId="724"/>
    <cellStyle name="20 % - Akzent4 2 2 5 2 2" xfId="725"/>
    <cellStyle name="20 % - Akzent4 2 2 5 3" xfId="726"/>
    <cellStyle name="20 % - Akzent4 2 2 5 3 2" xfId="727"/>
    <cellStyle name="20 % - Akzent4 2 2 5 4" xfId="728"/>
    <cellStyle name="20 % - Akzent4 2 2 6" xfId="729"/>
    <cellStyle name="20 % - Akzent4 2 2 6 2" xfId="730"/>
    <cellStyle name="20 % - Akzent4 2 2 6 2 2" xfId="731"/>
    <cellStyle name="20 % - Akzent4 2 2 6 3" xfId="732"/>
    <cellStyle name="20 % - Akzent4 2 2 7" xfId="733"/>
    <cellStyle name="20 % - Akzent4 2 2 7 2" xfId="734"/>
    <cellStyle name="20 % - Akzent4 2 2 8" xfId="735"/>
    <cellStyle name="20 % - Akzent4 2 2 8 2" xfId="736"/>
    <cellStyle name="20 % - Akzent4 2 2 9" xfId="737"/>
    <cellStyle name="20 % - Akzent4 2 3" xfId="738"/>
    <cellStyle name="20 % - Akzent4 2 3 2" xfId="739"/>
    <cellStyle name="20 % - Akzent4 2 3 2 2" xfId="740"/>
    <cellStyle name="20 % - Akzent4 2 3 2 2 2" xfId="741"/>
    <cellStyle name="20 % - Akzent4 2 3 2 3" xfId="742"/>
    <cellStyle name="20 % - Akzent4 2 3 2 3 2" xfId="743"/>
    <cellStyle name="20 % - Akzent4 2 3 2 4" xfId="744"/>
    <cellStyle name="20 % - Akzent4 2 3 3" xfId="745"/>
    <cellStyle name="20 % - Akzent4 2 3 3 2" xfId="746"/>
    <cellStyle name="20 % - Akzent4 2 3 3 2 2" xfId="747"/>
    <cellStyle name="20 % - Akzent4 2 3 3 3" xfId="748"/>
    <cellStyle name="20 % - Akzent4 2 3 3 3 2" xfId="749"/>
    <cellStyle name="20 % - Akzent4 2 3 3 4" xfId="750"/>
    <cellStyle name="20 % - Akzent4 2 3 4" xfId="751"/>
    <cellStyle name="20 % - Akzent4 2 3 4 2" xfId="752"/>
    <cellStyle name="20 % - Akzent4 2 3 4 2 2" xfId="753"/>
    <cellStyle name="20 % - Akzent4 2 3 4 3" xfId="754"/>
    <cellStyle name="20 % - Akzent4 2 3 4 3 2" xfId="755"/>
    <cellStyle name="20 % - Akzent4 2 3 4 4" xfId="756"/>
    <cellStyle name="20 % - Akzent4 2 3 5" xfId="757"/>
    <cellStyle name="20 % - Akzent4 2 3 5 2" xfId="758"/>
    <cellStyle name="20 % - Akzent4 2 3 5 2 2" xfId="759"/>
    <cellStyle name="20 % - Akzent4 2 3 5 3" xfId="760"/>
    <cellStyle name="20 % - Akzent4 2 3 6" xfId="761"/>
    <cellStyle name="20 % - Akzent4 2 3 6 2" xfId="762"/>
    <cellStyle name="20 % - Akzent4 2 3 7" xfId="763"/>
    <cellStyle name="20 % - Akzent4 2 3 7 2" xfId="764"/>
    <cellStyle name="20 % - Akzent4 2 3 8" xfId="765"/>
    <cellStyle name="20 % - Akzent4 2 4" xfId="766"/>
    <cellStyle name="20 % - Akzent4 2 4 2" xfId="767"/>
    <cellStyle name="20 % - Akzent4 2 4 2 2" xfId="768"/>
    <cellStyle name="20 % - Akzent4 2 4 3" xfId="769"/>
    <cellStyle name="20 % - Akzent4 2 4 3 2" xfId="770"/>
    <cellStyle name="20 % - Akzent4 2 4 4" xfId="771"/>
    <cellStyle name="20 % - Akzent4 2 5" xfId="772"/>
    <cellStyle name="20 % - Akzent4 2 5 2" xfId="773"/>
    <cellStyle name="20 % - Akzent4 2 5 2 2" xfId="774"/>
    <cellStyle name="20 % - Akzent4 2 5 3" xfId="775"/>
    <cellStyle name="20 % - Akzent4 2 5 3 2" xfId="776"/>
    <cellStyle name="20 % - Akzent4 2 5 4" xfId="777"/>
    <cellStyle name="20 % - Akzent4 2 6" xfId="778"/>
    <cellStyle name="20 % - Akzent4 2 6 2" xfId="779"/>
    <cellStyle name="20 % - Akzent4 2 6 2 2" xfId="780"/>
    <cellStyle name="20 % - Akzent4 2 6 3" xfId="781"/>
    <cellStyle name="20 % - Akzent4 2 6 3 2" xfId="782"/>
    <cellStyle name="20 % - Akzent4 2 6 4" xfId="783"/>
    <cellStyle name="20 % - Akzent4 2 7" xfId="784"/>
    <cellStyle name="20 % - Akzent4 2 7 2" xfId="785"/>
    <cellStyle name="20 % - Akzent4 2 7 2 2" xfId="786"/>
    <cellStyle name="20 % - Akzent4 2 7 3" xfId="787"/>
    <cellStyle name="20 % - Akzent4 2 8" xfId="788"/>
    <cellStyle name="20 % - Akzent4 2 8 2" xfId="789"/>
    <cellStyle name="20 % - Akzent4 2 9" xfId="790"/>
    <cellStyle name="20 % - Akzent4 2 9 2" xfId="791"/>
    <cellStyle name="20 % - Akzent4 3" xfId="792"/>
    <cellStyle name="20 % - Akzent4 3 2" xfId="793"/>
    <cellStyle name="20 % - Akzent4 3 2 2" xfId="794"/>
    <cellStyle name="20 % - Akzent4 3 2 2 2" xfId="795"/>
    <cellStyle name="20 % - Akzent4 3 2 2 2 2" xfId="796"/>
    <cellStyle name="20 % - Akzent4 3 2 2 3" xfId="797"/>
    <cellStyle name="20 % - Akzent4 3 2 2 3 2" xfId="798"/>
    <cellStyle name="20 % - Akzent4 3 2 2 4" xfId="799"/>
    <cellStyle name="20 % - Akzent4 3 2 3" xfId="800"/>
    <cellStyle name="20 % - Akzent4 3 2 3 2" xfId="801"/>
    <cellStyle name="20 % - Akzent4 3 2 3 2 2" xfId="802"/>
    <cellStyle name="20 % - Akzent4 3 2 3 3" xfId="803"/>
    <cellStyle name="20 % - Akzent4 3 2 3 3 2" xfId="804"/>
    <cellStyle name="20 % - Akzent4 3 2 3 4" xfId="805"/>
    <cellStyle name="20 % - Akzent4 3 2 4" xfId="806"/>
    <cellStyle name="20 % - Akzent4 3 2 4 2" xfId="807"/>
    <cellStyle name="20 % - Akzent4 3 2 4 2 2" xfId="808"/>
    <cellStyle name="20 % - Akzent4 3 2 4 3" xfId="809"/>
    <cellStyle name="20 % - Akzent4 3 2 4 3 2" xfId="810"/>
    <cellStyle name="20 % - Akzent4 3 2 4 4" xfId="811"/>
    <cellStyle name="20 % - Akzent4 3 2 5" xfId="812"/>
    <cellStyle name="20 % - Akzent4 3 2 5 2" xfId="813"/>
    <cellStyle name="20 % - Akzent4 3 2 5 2 2" xfId="814"/>
    <cellStyle name="20 % - Akzent4 3 2 5 3" xfId="815"/>
    <cellStyle name="20 % - Akzent4 3 2 6" xfId="816"/>
    <cellStyle name="20 % - Akzent4 3 2 6 2" xfId="817"/>
    <cellStyle name="20 % - Akzent4 3 2 7" xfId="818"/>
    <cellStyle name="20 % - Akzent4 3 2 7 2" xfId="819"/>
    <cellStyle name="20 % - Akzent4 3 2 8" xfId="820"/>
    <cellStyle name="20 % - Akzent4 3 3" xfId="821"/>
    <cellStyle name="20 % - Akzent4 3 3 2" xfId="822"/>
    <cellStyle name="20 % - Akzent4 3 3 2 2" xfId="823"/>
    <cellStyle name="20 % - Akzent4 3 3 3" xfId="824"/>
    <cellStyle name="20 % - Akzent4 3 3 3 2" xfId="825"/>
    <cellStyle name="20 % - Akzent4 3 3 4" xfId="826"/>
    <cellStyle name="20 % - Akzent4 3 4" xfId="827"/>
    <cellStyle name="20 % - Akzent4 3 4 2" xfId="828"/>
    <cellStyle name="20 % - Akzent4 3 4 2 2" xfId="829"/>
    <cellStyle name="20 % - Akzent4 3 4 3" xfId="830"/>
    <cellStyle name="20 % - Akzent4 3 4 3 2" xfId="831"/>
    <cellStyle name="20 % - Akzent4 3 4 4" xfId="832"/>
    <cellStyle name="20 % - Akzent4 3 5" xfId="833"/>
    <cellStyle name="20 % - Akzent4 3 5 2" xfId="834"/>
    <cellStyle name="20 % - Akzent4 3 5 2 2" xfId="835"/>
    <cellStyle name="20 % - Akzent4 3 5 3" xfId="836"/>
    <cellStyle name="20 % - Akzent4 3 5 3 2" xfId="837"/>
    <cellStyle name="20 % - Akzent4 3 5 4" xfId="838"/>
    <cellStyle name="20 % - Akzent4 3 6" xfId="839"/>
    <cellStyle name="20 % - Akzent4 3 6 2" xfId="840"/>
    <cellStyle name="20 % - Akzent4 3 6 2 2" xfId="841"/>
    <cellStyle name="20 % - Akzent4 3 6 3" xfId="842"/>
    <cellStyle name="20 % - Akzent4 3 7" xfId="843"/>
    <cellStyle name="20 % - Akzent4 3 7 2" xfId="844"/>
    <cellStyle name="20 % - Akzent4 3 8" xfId="845"/>
    <cellStyle name="20 % - Akzent4 3 8 2" xfId="846"/>
    <cellStyle name="20 % - Akzent4 3 9" xfId="847"/>
    <cellStyle name="20 % - Akzent4 3 9 2" xfId="848"/>
    <cellStyle name="20 % - Akzent4 4" xfId="849"/>
    <cellStyle name="20 % - Akzent4 4 2" xfId="850"/>
    <cellStyle name="20 % - Akzent4 4 2 2" xfId="851"/>
    <cellStyle name="20 % - Akzent4 4 2 2 2" xfId="852"/>
    <cellStyle name="20 % - Akzent4 4 2 3" xfId="853"/>
    <cellStyle name="20 % - Akzent4 4 2 3 2" xfId="854"/>
    <cellStyle name="20 % - Akzent4 4 2 4" xfId="855"/>
    <cellStyle name="20 % - Akzent4 4 3" xfId="856"/>
    <cellStyle name="20 % - Akzent4 4 3 2" xfId="857"/>
    <cellStyle name="20 % - Akzent4 4 3 2 2" xfId="858"/>
    <cellStyle name="20 % - Akzent4 4 3 3" xfId="859"/>
    <cellStyle name="20 % - Akzent4 4 3 3 2" xfId="860"/>
    <cellStyle name="20 % - Akzent4 4 3 4" xfId="861"/>
    <cellStyle name="20 % - Akzent4 4 4" xfId="862"/>
    <cellStyle name="20 % - Akzent4 4 4 2" xfId="863"/>
    <cellStyle name="20 % - Akzent4 4 4 2 2" xfId="864"/>
    <cellStyle name="20 % - Akzent4 4 4 3" xfId="865"/>
    <cellStyle name="20 % - Akzent4 4 4 3 2" xfId="866"/>
    <cellStyle name="20 % - Akzent4 4 4 4" xfId="867"/>
    <cellStyle name="20 % - Akzent4 4 5" xfId="868"/>
    <cellStyle name="20 % - Akzent4 4 5 2" xfId="869"/>
    <cellStyle name="20 % - Akzent4 4 5 2 2" xfId="870"/>
    <cellStyle name="20 % - Akzent4 4 5 3" xfId="871"/>
    <cellStyle name="20 % - Akzent4 4 6" xfId="872"/>
    <cellStyle name="20 % - Akzent4 4 6 2" xfId="873"/>
    <cellStyle name="20 % - Akzent4 4 7" xfId="874"/>
    <cellStyle name="20 % - Akzent4 4 7 2" xfId="875"/>
    <cellStyle name="20 % - Akzent4 4 8" xfId="876"/>
    <cellStyle name="20 % - Akzent4 5" xfId="877"/>
    <cellStyle name="20 % - Akzent4 5 2" xfId="878"/>
    <cellStyle name="20 % - Akzent4 5 2 2" xfId="879"/>
    <cellStyle name="20 % - Akzent4 5 3" xfId="880"/>
    <cellStyle name="20 % - Akzent4 5 3 2" xfId="881"/>
    <cellStyle name="20 % - Akzent4 5 4" xfId="882"/>
    <cellStyle name="20 % - Akzent4 6" xfId="883"/>
    <cellStyle name="20 % - Akzent4 6 2" xfId="884"/>
    <cellStyle name="20 % - Akzent4 6 2 2" xfId="885"/>
    <cellStyle name="20 % - Akzent4 6 3" xfId="886"/>
    <cellStyle name="20 % - Akzent4 6 3 2" xfId="887"/>
    <cellStyle name="20 % - Akzent4 6 4" xfId="888"/>
    <cellStyle name="20 % - Akzent4 7" xfId="889"/>
    <cellStyle name="20 % - Akzent4 7 2" xfId="890"/>
    <cellStyle name="20 % - Akzent4 7 2 2" xfId="891"/>
    <cellStyle name="20 % - Akzent4 7 3" xfId="892"/>
    <cellStyle name="20 % - Akzent4 7 3 2" xfId="893"/>
    <cellStyle name="20 % - Akzent4 7 4" xfId="894"/>
    <cellStyle name="20 % - Akzent4 8" xfId="895"/>
    <cellStyle name="20 % - Akzent4 8 2" xfId="896"/>
    <cellStyle name="20 % - Akzent4 8 2 2" xfId="897"/>
    <cellStyle name="20 % - Akzent4 8 3" xfId="898"/>
    <cellStyle name="20 % - Akzent4 9" xfId="899"/>
    <cellStyle name="20 % - Akzent4 9 2" xfId="900"/>
    <cellStyle name="20 % - Akzent5 10" xfId="901"/>
    <cellStyle name="20 % - Akzent5 10 2" xfId="902"/>
    <cellStyle name="20 % - Akzent5 11" xfId="903"/>
    <cellStyle name="20 % - Akzent5 2" xfId="904"/>
    <cellStyle name="20 % - Akzent5 2 10" xfId="905"/>
    <cellStyle name="20 % - Akzent5 2 10 2" xfId="906"/>
    <cellStyle name="20 % - Akzent5 2 2" xfId="907"/>
    <cellStyle name="20 % - Akzent5 2 2 2" xfId="908"/>
    <cellStyle name="20 % - Akzent5 2 2 2 2" xfId="909"/>
    <cellStyle name="20 % - Akzent5 2 2 2 2 2" xfId="910"/>
    <cellStyle name="20 % - Akzent5 2 2 2 2 2 2" xfId="911"/>
    <cellStyle name="20 % - Akzent5 2 2 2 2 3" xfId="912"/>
    <cellStyle name="20 % - Akzent5 2 2 2 2 3 2" xfId="913"/>
    <cellStyle name="20 % - Akzent5 2 2 2 2 4" xfId="914"/>
    <cellStyle name="20 % - Akzent5 2 2 2 3" xfId="915"/>
    <cellStyle name="20 % - Akzent5 2 2 2 3 2" xfId="916"/>
    <cellStyle name="20 % - Akzent5 2 2 2 3 2 2" xfId="917"/>
    <cellStyle name="20 % - Akzent5 2 2 2 3 3" xfId="918"/>
    <cellStyle name="20 % - Akzent5 2 2 2 3 3 2" xfId="919"/>
    <cellStyle name="20 % - Akzent5 2 2 2 3 4" xfId="920"/>
    <cellStyle name="20 % - Akzent5 2 2 2 4" xfId="921"/>
    <cellStyle name="20 % - Akzent5 2 2 2 4 2" xfId="922"/>
    <cellStyle name="20 % - Akzent5 2 2 2 4 2 2" xfId="923"/>
    <cellStyle name="20 % - Akzent5 2 2 2 4 3" xfId="924"/>
    <cellStyle name="20 % - Akzent5 2 2 2 4 3 2" xfId="925"/>
    <cellStyle name="20 % - Akzent5 2 2 2 4 4" xfId="926"/>
    <cellStyle name="20 % - Akzent5 2 2 2 5" xfId="927"/>
    <cellStyle name="20 % - Akzent5 2 2 2 5 2" xfId="928"/>
    <cellStyle name="20 % - Akzent5 2 2 2 5 2 2" xfId="929"/>
    <cellStyle name="20 % - Akzent5 2 2 2 5 3" xfId="930"/>
    <cellStyle name="20 % - Akzent5 2 2 2 6" xfId="931"/>
    <cellStyle name="20 % - Akzent5 2 2 2 6 2" xfId="932"/>
    <cellStyle name="20 % - Akzent5 2 2 2 7" xfId="933"/>
    <cellStyle name="20 % - Akzent5 2 2 2 7 2" xfId="934"/>
    <cellStyle name="20 % - Akzent5 2 2 2 8" xfId="935"/>
    <cellStyle name="20 % - Akzent5 2 2 3" xfId="936"/>
    <cellStyle name="20 % - Akzent5 2 2 3 2" xfId="937"/>
    <cellStyle name="20 % - Akzent5 2 2 3 2 2" xfId="938"/>
    <cellStyle name="20 % - Akzent5 2 2 3 3" xfId="939"/>
    <cellStyle name="20 % - Akzent5 2 2 3 3 2" xfId="940"/>
    <cellStyle name="20 % - Akzent5 2 2 3 4" xfId="941"/>
    <cellStyle name="20 % - Akzent5 2 2 4" xfId="942"/>
    <cellStyle name="20 % - Akzent5 2 2 4 2" xfId="943"/>
    <cellStyle name="20 % - Akzent5 2 2 4 2 2" xfId="944"/>
    <cellStyle name="20 % - Akzent5 2 2 4 3" xfId="945"/>
    <cellStyle name="20 % - Akzent5 2 2 4 3 2" xfId="946"/>
    <cellStyle name="20 % - Akzent5 2 2 4 4" xfId="947"/>
    <cellStyle name="20 % - Akzent5 2 2 5" xfId="948"/>
    <cellStyle name="20 % - Akzent5 2 2 5 2" xfId="949"/>
    <cellStyle name="20 % - Akzent5 2 2 5 2 2" xfId="950"/>
    <cellStyle name="20 % - Akzent5 2 2 5 3" xfId="951"/>
    <cellStyle name="20 % - Akzent5 2 2 5 3 2" xfId="952"/>
    <cellStyle name="20 % - Akzent5 2 2 5 4" xfId="953"/>
    <cellStyle name="20 % - Akzent5 2 2 6" xfId="954"/>
    <cellStyle name="20 % - Akzent5 2 2 6 2" xfId="955"/>
    <cellStyle name="20 % - Akzent5 2 2 6 2 2" xfId="956"/>
    <cellStyle name="20 % - Akzent5 2 2 6 3" xfId="957"/>
    <cellStyle name="20 % - Akzent5 2 2 7" xfId="958"/>
    <cellStyle name="20 % - Akzent5 2 2 7 2" xfId="959"/>
    <cellStyle name="20 % - Akzent5 2 2 8" xfId="960"/>
    <cellStyle name="20 % - Akzent5 2 2 8 2" xfId="961"/>
    <cellStyle name="20 % - Akzent5 2 2 9" xfId="962"/>
    <cellStyle name="20 % - Akzent5 2 3" xfId="963"/>
    <cellStyle name="20 % - Akzent5 2 3 2" xfId="964"/>
    <cellStyle name="20 % - Akzent5 2 3 2 2" xfId="965"/>
    <cellStyle name="20 % - Akzent5 2 3 2 2 2" xfId="966"/>
    <cellStyle name="20 % - Akzent5 2 3 2 3" xfId="967"/>
    <cellStyle name="20 % - Akzent5 2 3 2 3 2" xfId="968"/>
    <cellStyle name="20 % - Akzent5 2 3 2 4" xfId="969"/>
    <cellStyle name="20 % - Akzent5 2 3 3" xfId="970"/>
    <cellStyle name="20 % - Akzent5 2 3 3 2" xfId="971"/>
    <cellStyle name="20 % - Akzent5 2 3 3 2 2" xfId="972"/>
    <cellStyle name="20 % - Akzent5 2 3 3 3" xfId="973"/>
    <cellStyle name="20 % - Akzent5 2 3 3 3 2" xfId="974"/>
    <cellStyle name="20 % - Akzent5 2 3 3 4" xfId="975"/>
    <cellStyle name="20 % - Akzent5 2 3 4" xfId="976"/>
    <cellStyle name="20 % - Akzent5 2 3 4 2" xfId="977"/>
    <cellStyle name="20 % - Akzent5 2 3 4 2 2" xfId="978"/>
    <cellStyle name="20 % - Akzent5 2 3 4 3" xfId="979"/>
    <cellStyle name="20 % - Akzent5 2 3 4 3 2" xfId="980"/>
    <cellStyle name="20 % - Akzent5 2 3 4 4" xfId="981"/>
    <cellStyle name="20 % - Akzent5 2 3 5" xfId="982"/>
    <cellStyle name="20 % - Akzent5 2 3 5 2" xfId="983"/>
    <cellStyle name="20 % - Akzent5 2 3 5 2 2" xfId="984"/>
    <cellStyle name="20 % - Akzent5 2 3 5 3" xfId="985"/>
    <cellStyle name="20 % - Akzent5 2 3 6" xfId="986"/>
    <cellStyle name="20 % - Akzent5 2 3 6 2" xfId="987"/>
    <cellStyle name="20 % - Akzent5 2 3 7" xfId="988"/>
    <cellStyle name="20 % - Akzent5 2 3 7 2" xfId="989"/>
    <cellStyle name="20 % - Akzent5 2 3 8" xfId="990"/>
    <cellStyle name="20 % - Akzent5 2 4" xfId="991"/>
    <cellStyle name="20 % - Akzent5 2 4 2" xfId="992"/>
    <cellStyle name="20 % - Akzent5 2 4 2 2" xfId="993"/>
    <cellStyle name="20 % - Akzent5 2 4 3" xfId="994"/>
    <cellStyle name="20 % - Akzent5 2 4 3 2" xfId="995"/>
    <cellStyle name="20 % - Akzent5 2 4 4" xfId="996"/>
    <cellStyle name="20 % - Akzent5 2 5" xfId="997"/>
    <cellStyle name="20 % - Akzent5 2 5 2" xfId="998"/>
    <cellStyle name="20 % - Akzent5 2 5 2 2" xfId="999"/>
    <cellStyle name="20 % - Akzent5 2 5 3" xfId="1000"/>
    <cellStyle name="20 % - Akzent5 2 5 3 2" xfId="1001"/>
    <cellStyle name="20 % - Akzent5 2 5 4" xfId="1002"/>
    <cellStyle name="20 % - Akzent5 2 6" xfId="1003"/>
    <cellStyle name="20 % - Akzent5 2 6 2" xfId="1004"/>
    <cellStyle name="20 % - Akzent5 2 6 2 2" xfId="1005"/>
    <cellStyle name="20 % - Akzent5 2 6 3" xfId="1006"/>
    <cellStyle name="20 % - Akzent5 2 6 3 2" xfId="1007"/>
    <cellStyle name="20 % - Akzent5 2 6 4" xfId="1008"/>
    <cellStyle name="20 % - Akzent5 2 7" xfId="1009"/>
    <cellStyle name="20 % - Akzent5 2 7 2" xfId="1010"/>
    <cellStyle name="20 % - Akzent5 2 7 2 2" xfId="1011"/>
    <cellStyle name="20 % - Akzent5 2 7 3" xfId="1012"/>
    <cellStyle name="20 % - Akzent5 2 8" xfId="1013"/>
    <cellStyle name="20 % - Akzent5 2 8 2" xfId="1014"/>
    <cellStyle name="20 % - Akzent5 2 9" xfId="1015"/>
    <cellStyle name="20 % - Akzent5 2 9 2" xfId="1016"/>
    <cellStyle name="20 % - Akzent5 3" xfId="1017"/>
    <cellStyle name="20 % - Akzent5 3 2" xfId="1018"/>
    <cellStyle name="20 % - Akzent5 3 2 2" xfId="1019"/>
    <cellStyle name="20 % - Akzent5 3 2 2 2" xfId="1020"/>
    <cellStyle name="20 % - Akzent5 3 2 2 2 2" xfId="1021"/>
    <cellStyle name="20 % - Akzent5 3 2 2 3" xfId="1022"/>
    <cellStyle name="20 % - Akzent5 3 2 2 3 2" xfId="1023"/>
    <cellStyle name="20 % - Akzent5 3 2 2 4" xfId="1024"/>
    <cellStyle name="20 % - Akzent5 3 2 3" xfId="1025"/>
    <cellStyle name="20 % - Akzent5 3 2 3 2" xfId="1026"/>
    <cellStyle name="20 % - Akzent5 3 2 3 2 2" xfId="1027"/>
    <cellStyle name="20 % - Akzent5 3 2 3 3" xfId="1028"/>
    <cellStyle name="20 % - Akzent5 3 2 3 3 2" xfId="1029"/>
    <cellStyle name="20 % - Akzent5 3 2 3 4" xfId="1030"/>
    <cellStyle name="20 % - Akzent5 3 2 4" xfId="1031"/>
    <cellStyle name="20 % - Akzent5 3 2 4 2" xfId="1032"/>
    <cellStyle name="20 % - Akzent5 3 2 4 2 2" xfId="1033"/>
    <cellStyle name="20 % - Akzent5 3 2 4 3" xfId="1034"/>
    <cellStyle name="20 % - Akzent5 3 2 4 3 2" xfId="1035"/>
    <cellStyle name="20 % - Akzent5 3 2 4 4" xfId="1036"/>
    <cellStyle name="20 % - Akzent5 3 2 5" xfId="1037"/>
    <cellStyle name="20 % - Akzent5 3 2 5 2" xfId="1038"/>
    <cellStyle name="20 % - Akzent5 3 2 5 2 2" xfId="1039"/>
    <cellStyle name="20 % - Akzent5 3 2 5 3" xfId="1040"/>
    <cellStyle name="20 % - Akzent5 3 2 6" xfId="1041"/>
    <cellStyle name="20 % - Akzent5 3 2 6 2" xfId="1042"/>
    <cellStyle name="20 % - Akzent5 3 2 7" xfId="1043"/>
    <cellStyle name="20 % - Akzent5 3 2 7 2" xfId="1044"/>
    <cellStyle name="20 % - Akzent5 3 2 8" xfId="1045"/>
    <cellStyle name="20 % - Akzent5 3 3" xfId="1046"/>
    <cellStyle name="20 % - Akzent5 3 3 2" xfId="1047"/>
    <cellStyle name="20 % - Akzent5 3 3 2 2" xfId="1048"/>
    <cellStyle name="20 % - Akzent5 3 3 3" xfId="1049"/>
    <cellStyle name="20 % - Akzent5 3 3 3 2" xfId="1050"/>
    <cellStyle name="20 % - Akzent5 3 3 4" xfId="1051"/>
    <cellStyle name="20 % - Akzent5 3 4" xfId="1052"/>
    <cellStyle name="20 % - Akzent5 3 4 2" xfId="1053"/>
    <cellStyle name="20 % - Akzent5 3 4 2 2" xfId="1054"/>
    <cellStyle name="20 % - Akzent5 3 4 3" xfId="1055"/>
    <cellStyle name="20 % - Akzent5 3 4 3 2" xfId="1056"/>
    <cellStyle name="20 % - Akzent5 3 4 4" xfId="1057"/>
    <cellStyle name="20 % - Akzent5 3 5" xfId="1058"/>
    <cellStyle name="20 % - Akzent5 3 5 2" xfId="1059"/>
    <cellStyle name="20 % - Akzent5 3 5 2 2" xfId="1060"/>
    <cellStyle name="20 % - Akzent5 3 5 3" xfId="1061"/>
    <cellStyle name="20 % - Akzent5 3 5 3 2" xfId="1062"/>
    <cellStyle name="20 % - Akzent5 3 5 4" xfId="1063"/>
    <cellStyle name="20 % - Akzent5 3 6" xfId="1064"/>
    <cellStyle name="20 % - Akzent5 3 6 2" xfId="1065"/>
    <cellStyle name="20 % - Akzent5 3 6 2 2" xfId="1066"/>
    <cellStyle name="20 % - Akzent5 3 6 3" xfId="1067"/>
    <cellStyle name="20 % - Akzent5 3 7" xfId="1068"/>
    <cellStyle name="20 % - Akzent5 3 7 2" xfId="1069"/>
    <cellStyle name="20 % - Akzent5 3 8" xfId="1070"/>
    <cellStyle name="20 % - Akzent5 3 8 2" xfId="1071"/>
    <cellStyle name="20 % - Akzent5 3 9" xfId="1072"/>
    <cellStyle name="20 % - Akzent5 3 9 2" xfId="1073"/>
    <cellStyle name="20 % - Akzent5 4" xfId="1074"/>
    <cellStyle name="20 % - Akzent5 4 2" xfId="1075"/>
    <cellStyle name="20 % - Akzent5 4 2 2" xfId="1076"/>
    <cellStyle name="20 % - Akzent5 4 2 2 2" xfId="1077"/>
    <cellStyle name="20 % - Akzent5 4 2 3" xfId="1078"/>
    <cellStyle name="20 % - Akzent5 4 2 3 2" xfId="1079"/>
    <cellStyle name="20 % - Akzent5 4 2 4" xfId="1080"/>
    <cellStyle name="20 % - Akzent5 4 3" xfId="1081"/>
    <cellStyle name="20 % - Akzent5 4 3 2" xfId="1082"/>
    <cellStyle name="20 % - Akzent5 4 3 2 2" xfId="1083"/>
    <cellStyle name="20 % - Akzent5 4 3 3" xfId="1084"/>
    <cellStyle name="20 % - Akzent5 4 3 3 2" xfId="1085"/>
    <cellStyle name="20 % - Akzent5 4 3 4" xfId="1086"/>
    <cellStyle name="20 % - Akzent5 4 4" xfId="1087"/>
    <cellStyle name="20 % - Akzent5 4 4 2" xfId="1088"/>
    <cellStyle name="20 % - Akzent5 4 4 2 2" xfId="1089"/>
    <cellStyle name="20 % - Akzent5 4 4 3" xfId="1090"/>
    <cellStyle name="20 % - Akzent5 4 4 3 2" xfId="1091"/>
    <cellStyle name="20 % - Akzent5 4 4 4" xfId="1092"/>
    <cellStyle name="20 % - Akzent5 4 5" xfId="1093"/>
    <cellStyle name="20 % - Akzent5 4 5 2" xfId="1094"/>
    <cellStyle name="20 % - Akzent5 4 5 2 2" xfId="1095"/>
    <cellStyle name="20 % - Akzent5 4 5 3" xfId="1096"/>
    <cellStyle name="20 % - Akzent5 4 6" xfId="1097"/>
    <cellStyle name="20 % - Akzent5 4 6 2" xfId="1098"/>
    <cellStyle name="20 % - Akzent5 4 7" xfId="1099"/>
    <cellStyle name="20 % - Akzent5 4 7 2" xfId="1100"/>
    <cellStyle name="20 % - Akzent5 4 8" xfId="1101"/>
    <cellStyle name="20 % - Akzent5 5" xfId="1102"/>
    <cellStyle name="20 % - Akzent5 5 2" xfId="1103"/>
    <cellStyle name="20 % - Akzent5 5 2 2" xfId="1104"/>
    <cellStyle name="20 % - Akzent5 5 3" xfId="1105"/>
    <cellStyle name="20 % - Akzent5 5 3 2" xfId="1106"/>
    <cellStyle name="20 % - Akzent5 5 4" xfId="1107"/>
    <cellStyle name="20 % - Akzent5 6" xfId="1108"/>
    <cellStyle name="20 % - Akzent5 6 2" xfId="1109"/>
    <cellStyle name="20 % - Akzent5 6 2 2" xfId="1110"/>
    <cellStyle name="20 % - Akzent5 6 3" xfId="1111"/>
    <cellStyle name="20 % - Akzent5 6 3 2" xfId="1112"/>
    <cellStyle name="20 % - Akzent5 6 4" xfId="1113"/>
    <cellStyle name="20 % - Akzent5 7" xfId="1114"/>
    <cellStyle name="20 % - Akzent5 7 2" xfId="1115"/>
    <cellStyle name="20 % - Akzent5 7 2 2" xfId="1116"/>
    <cellStyle name="20 % - Akzent5 7 3" xfId="1117"/>
    <cellStyle name="20 % - Akzent5 7 3 2" xfId="1118"/>
    <cellStyle name="20 % - Akzent5 7 4" xfId="1119"/>
    <cellStyle name="20 % - Akzent5 8" xfId="1120"/>
    <cellStyle name="20 % - Akzent5 8 2" xfId="1121"/>
    <cellStyle name="20 % - Akzent5 8 2 2" xfId="1122"/>
    <cellStyle name="20 % - Akzent5 8 3" xfId="1123"/>
    <cellStyle name="20 % - Akzent5 9" xfId="1124"/>
    <cellStyle name="20 % - Akzent5 9 2" xfId="1125"/>
    <cellStyle name="20 % - Akzent6 10" xfId="1126"/>
    <cellStyle name="20 % - Akzent6 10 2" xfId="1127"/>
    <cellStyle name="20 % - Akzent6 11" xfId="1128"/>
    <cellStyle name="20 % - Akzent6 2" xfId="1129"/>
    <cellStyle name="20 % - Akzent6 2 10" xfId="1130"/>
    <cellStyle name="20 % - Akzent6 2 10 2" xfId="1131"/>
    <cellStyle name="20 % - Akzent6 2 2" xfId="1132"/>
    <cellStyle name="20 % - Akzent6 2 2 2" xfId="1133"/>
    <cellStyle name="20 % - Akzent6 2 2 2 2" xfId="1134"/>
    <cellStyle name="20 % - Akzent6 2 2 2 2 2" xfId="1135"/>
    <cellStyle name="20 % - Akzent6 2 2 2 2 2 2" xfId="1136"/>
    <cellStyle name="20 % - Akzent6 2 2 2 2 3" xfId="1137"/>
    <cellStyle name="20 % - Akzent6 2 2 2 2 3 2" xfId="1138"/>
    <cellStyle name="20 % - Akzent6 2 2 2 2 4" xfId="1139"/>
    <cellStyle name="20 % - Akzent6 2 2 2 3" xfId="1140"/>
    <cellStyle name="20 % - Akzent6 2 2 2 3 2" xfId="1141"/>
    <cellStyle name="20 % - Akzent6 2 2 2 3 2 2" xfId="1142"/>
    <cellStyle name="20 % - Akzent6 2 2 2 3 3" xfId="1143"/>
    <cellStyle name="20 % - Akzent6 2 2 2 3 3 2" xfId="1144"/>
    <cellStyle name="20 % - Akzent6 2 2 2 3 4" xfId="1145"/>
    <cellStyle name="20 % - Akzent6 2 2 2 4" xfId="1146"/>
    <cellStyle name="20 % - Akzent6 2 2 2 4 2" xfId="1147"/>
    <cellStyle name="20 % - Akzent6 2 2 2 4 2 2" xfId="1148"/>
    <cellStyle name="20 % - Akzent6 2 2 2 4 3" xfId="1149"/>
    <cellStyle name="20 % - Akzent6 2 2 2 4 3 2" xfId="1150"/>
    <cellStyle name="20 % - Akzent6 2 2 2 4 4" xfId="1151"/>
    <cellStyle name="20 % - Akzent6 2 2 2 5" xfId="1152"/>
    <cellStyle name="20 % - Akzent6 2 2 2 5 2" xfId="1153"/>
    <cellStyle name="20 % - Akzent6 2 2 2 5 2 2" xfId="1154"/>
    <cellStyle name="20 % - Akzent6 2 2 2 5 3" xfId="1155"/>
    <cellStyle name="20 % - Akzent6 2 2 2 6" xfId="1156"/>
    <cellStyle name="20 % - Akzent6 2 2 2 6 2" xfId="1157"/>
    <cellStyle name="20 % - Akzent6 2 2 2 7" xfId="1158"/>
    <cellStyle name="20 % - Akzent6 2 2 2 7 2" xfId="1159"/>
    <cellStyle name="20 % - Akzent6 2 2 2 8" xfId="1160"/>
    <cellStyle name="20 % - Akzent6 2 2 3" xfId="1161"/>
    <cellStyle name="20 % - Akzent6 2 2 3 2" xfId="1162"/>
    <cellStyle name="20 % - Akzent6 2 2 3 2 2" xfId="1163"/>
    <cellStyle name="20 % - Akzent6 2 2 3 3" xfId="1164"/>
    <cellStyle name="20 % - Akzent6 2 2 3 3 2" xfId="1165"/>
    <cellStyle name="20 % - Akzent6 2 2 3 4" xfId="1166"/>
    <cellStyle name="20 % - Akzent6 2 2 4" xfId="1167"/>
    <cellStyle name="20 % - Akzent6 2 2 4 2" xfId="1168"/>
    <cellStyle name="20 % - Akzent6 2 2 4 2 2" xfId="1169"/>
    <cellStyle name="20 % - Akzent6 2 2 4 3" xfId="1170"/>
    <cellStyle name="20 % - Akzent6 2 2 4 3 2" xfId="1171"/>
    <cellStyle name="20 % - Akzent6 2 2 4 4" xfId="1172"/>
    <cellStyle name="20 % - Akzent6 2 2 5" xfId="1173"/>
    <cellStyle name="20 % - Akzent6 2 2 5 2" xfId="1174"/>
    <cellStyle name="20 % - Akzent6 2 2 5 2 2" xfId="1175"/>
    <cellStyle name="20 % - Akzent6 2 2 5 3" xfId="1176"/>
    <cellStyle name="20 % - Akzent6 2 2 5 3 2" xfId="1177"/>
    <cellStyle name="20 % - Akzent6 2 2 5 4" xfId="1178"/>
    <cellStyle name="20 % - Akzent6 2 2 6" xfId="1179"/>
    <cellStyle name="20 % - Akzent6 2 2 6 2" xfId="1180"/>
    <cellStyle name="20 % - Akzent6 2 2 6 2 2" xfId="1181"/>
    <cellStyle name="20 % - Akzent6 2 2 6 3" xfId="1182"/>
    <cellStyle name="20 % - Akzent6 2 2 7" xfId="1183"/>
    <cellStyle name="20 % - Akzent6 2 2 7 2" xfId="1184"/>
    <cellStyle name="20 % - Akzent6 2 2 8" xfId="1185"/>
    <cellStyle name="20 % - Akzent6 2 2 8 2" xfId="1186"/>
    <cellStyle name="20 % - Akzent6 2 2 9" xfId="1187"/>
    <cellStyle name="20 % - Akzent6 2 3" xfId="1188"/>
    <cellStyle name="20 % - Akzent6 2 3 2" xfId="1189"/>
    <cellStyle name="20 % - Akzent6 2 3 2 2" xfId="1190"/>
    <cellStyle name="20 % - Akzent6 2 3 2 2 2" xfId="1191"/>
    <cellStyle name="20 % - Akzent6 2 3 2 3" xfId="1192"/>
    <cellStyle name="20 % - Akzent6 2 3 2 3 2" xfId="1193"/>
    <cellStyle name="20 % - Akzent6 2 3 2 4" xfId="1194"/>
    <cellStyle name="20 % - Akzent6 2 3 3" xfId="1195"/>
    <cellStyle name="20 % - Akzent6 2 3 3 2" xfId="1196"/>
    <cellStyle name="20 % - Akzent6 2 3 3 2 2" xfId="1197"/>
    <cellStyle name="20 % - Akzent6 2 3 3 3" xfId="1198"/>
    <cellStyle name="20 % - Akzent6 2 3 3 3 2" xfId="1199"/>
    <cellStyle name="20 % - Akzent6 2 3 3 4" xfId="1200"/>
    <cellStyle name="20 % - Akzent6 2 3 4" xfId="1201"/>
    <cellStyle name="20 % - Akzent6 2 3 4 2" xfId="1202"/>
    <cellStyle name="20 % - Akzent6 2 3 4 2 2" xfId="1203"/>
    <cellStyle name="20 % - Akzent6 2 3 4 3" xfId="1204"/>
    <cellStyle name="20 % - Akzent6 2 3 4 3 2" xfId="1205"/>
    <cellStyle name="20 % - Akzent6 2 3 4 4" xfId="1206"/>
    <cellStyle name="20 % - Akzent6 2 3 5" xfId="1207"/>
    <cellStyle name="20 % - Akzent6 2 3 5 2" xfId="1208"/>
    <cellStyle name="20 % - Akzent6 2 3 5 2 2" xfId="1209"/>
    <cellStyle name="20 % - Akzent6 2 3 5 3" xfId="1210"/>
    <cellStyle name="20 % - Akzent6 2 3 6" xfId="1211"/>
    <cellStyle name="20 % - Akzent6 2 3 6 2" xfId="1212"/>
    <cellStyle name="20 % - Akzent6 2 3 7" xfId="1213"/>
    <cellStyle name="20 % - Akzent6 2 3 7 2" xfId="1214"/>
    <cellStyle name="20 % - Akzent6 2 3 8" xfId="1215"/>
    <cellStyle name="20 % - Akzent6 2 4" xfId="1216"/>
    <cellStyle name="20 % - Akzent6 2 4 2" xfId="1217"/>
    <cellStyle name="20 % - Akzent6 2 4 2 2" xfId="1218"/>
    <cellStyle name="20 % - Akzent6 2 4 3" xfId="1219"/>
    <cellStyle name="20 % - Akzent6 2 4 3 2" xfId="1220"/>
    <cellStyle name="20 % - Akzent6 2 4 4" xfId="1221"/>
    <cellStyle name="20 % - Akzent6 2 5" xfId="1222"/>
    <cellStyle name="20 % - Akzent6 2 5 2" xfId="1223"/>
    <cellStyle name="20 % - Akzent6 2 5 2 2" xfId="1224"/>
    <cellStyle name="20 % - Akzent6 2 5 3" xfId="1225"/>
    <cellStyle name="20 % - Akzent6 2 5 3 2" xfId="1226"/>
    <cellStyle name="20 % - Akzent6 2 5 4" xfId="1227"/>
    <cellStyle name="20 % - Akzent6 2 6" xfId="1228"/>
    <cellStyle name="20 % - Akzent6 2 6 2" xfId="1229"/>
    <cellStyle name="20 % - Akzent6 2 6 2 2" xfId="1230"/>
    <cellStyle name="20 % - Akzent6 2 6 3" xfId="1231"/>
    <cellStyle name="20 % - Akzent6 2 6 3 2" xfId="1232"/>
    <cellStyle name="20 % - Akzent6 2 6 4" xfId="1233"/>
    <cellStyle name="20 % - Akzent6 2 7" xfId="1234"/>
    <cellStyle name="20 % - Akzent6 2 7 2" xfId="1235"/>
    <cellStyle name="20 % - Akzent6 2 7 2 2" xfId="1236"/>
    <cellStyle name="20 % - Akzent6 2 7 3" xfId="1237"/>
    <cellStyle name="20 % - Akzent6 2 8" xfId="1238"/>
    <cellStyle name="20 % - Akzent6 2 8 2" xfId="1239"/>
    <cellStyle name="20 % - Akzent6 2 9" xfId="1240"/>
    <cellStyle name="20 % - Akzent6 2 9 2" xfId="1241"/>
    <cellStyle name="20 % - Akzent6 3" xfId="1242"/>
    <cellStyle name="20 % - Akzent6 3 2" xfId="1243"/>
    <cellStyle name="20 % - Akzent6 3 2 2" xfId="1244"/>
    <cellStyle name="20 % - Akzent6 3 2 2 2" xfId="1245"/>
    <cellStyle name="20 % - Akzent6 3 2 2 2 2" xfId="1246"/>
    <cellStyle name="20 % - Akzent6 3 2 2 3" xfId="1247"/>
    <cellStyle name="20 % - Akzent6 3 2 2 3 2" xfId="1248"/>
    <cellStyle name="20 % - Akzent6 3 2 2 4" xfId="1249"/>
    <cellStyle name="20 % - Akzent6 3 2 3" xfId="1250"/>
    <cellStyle name="20 % - Akzent6 3 2 3 2" xfId="1251"/>
    <cellStyle name="20 % - Akzent6 3 2 3 2 2" xfId="1252"/>
    <cellStyle name="20 % - Akzent6 3 2 3 3" xfId="1253"/>
    <cellStyle name="20 % - Akzent6 3 2 3 3 2" xfId="1254"/>
    <cellStyle name="20 % - Akzent6 3 2 3 4" xfId="1255"/>
    <cellStyle name="20 % - Akzent6 3 2 4" xfId="1256"/>
    <cellStyle name="20 % - Akzent6 3 2 4 2" xfId="1257"/>
    <cellStyle name="20 % - Akzent6 3 2 4 2 2" xfId="1258"/>
    <cellStyle name="20 % - Akzent6 3 2 4 3" xfId="1259"/>
    <cellStyle name="20 % - Akzent6 3 2 4 3 2" xfId="1260"/>
    <cellStyle name="20 % - Akzent6 3 2 4 4" xfId="1261"/>
    <cellStyle name="20 % - Akzent6 3 2 5" xfId="1262"/>
    <cellStyle name="20 % - Akzent6 3 2 5 2" xfId="1263"/>
    <cellStyle name="20 % - Akzent6 3 2 5 2 2" xfId="1264"/>
    <cellStyle name="20 % - Akzent6 3 2 5 3" xfId="1265"/>
    <cellStyle name="20 % - Akzent6 3 2 6" xfId="1266"/>
    <cellStyle name="20 % - Akzent6 3 2 6 2" xfId="1267"/>
    <cellStyle name="20 % - Akzent6 3 2 7" xfId="1268"/>
    <cellStyle name="20 % - Akzent6 3 2 7 2" xfId="1269"/>
    <cellStyle name="20 % - Akzent6 3 2 8" xfId="1270"/>
    <cellStyle name="20 % - Akzent6 3 3" xfId="1271"/>
    <cellStyle name="20 % - Akzent6 3 3 2" xfId="1272"/>
    <cellStyle name="20 % - Akzent6 3 3 2 2" xfId="1273"/>
    <cellStyle name="20 % - Akzent6 3 3 3" xfId="1274"/>
    <cellStyle name="20 % - Akzent6 3 3 3 2" xfId="1275"/>
    <cellStyle name="20 % - Akzent6 3 3 4" xfId="1276"/>
    <cellStyle name="20 % - Akzent6 3 4" xfId="1277"/>
    <cellStyle name="20 % - Akzent6 3 4 2" xfId="1278"/>
    <cellStyle name="20 % - Akzent6 3 4 2 2" xfId="1279"/>
    <cellStyle name="20 % - Akzent6 3 4 3" xfId="1280"/>
    <cellStyle name="20 % - Akzent6 3 4 3 2" xfId="1281"/>
    <cellStyle name="20 % - Akzent6 3 4 4" xfId="1282"/>
    <cellStyle name="20 % - Akzent6 3 5" xfId="1283"/>
    <cellStyle name="20 % - Akzent6 3 5 2" xfId="1284"/>
    <cellStyle name="20 % - Akzent6 3 5 2 2" xfId="1285"/>
    <cellStyle name="20 % - Akzent6 3 5 3" xfId="1286"/>
    <cellStyle name="20 % - Akzent6 3 5 3 2" xfId="1287"/>
    <cellStyle name="20 % - Akzent6 3 5 4" xfId="1288"/>
    <cellStyle name="20 % - Akzent6 3 6" xfId="1289"/>
    <cellStyle name="20 % - Akzent6 3 6 2" xfId="1290"/>
    <cellStyle name="20 % - Akzent6 3 6 2 2" xfId="1291"/>
    <cellStyle name="20 % - Akzent6 3 6 3" xfId="1292"/>
    <cellStyle name="20 % - Akzent6 3 7" xfId="1293"/>
    <cellStyle name="20 % - Akzent6 3 7 2" xfId="1294"/>
    <cellStyle name="20 % - Akzent6 3 8" xfId="1295"/>
    <cellStyle name="20 % - Akzent6 3 8 2" xfId="1296"/>
    <cellStyle name="20 % - Akzent6 3 9" xfId="1297"/>
    <cellStyle name="20 % - Akzent6 3 9 2" xfId="1298"/>
    <cellStyle name="20 % - Akzent6 4" xfId="1299"/>
    <cellStyle name="20 % - Akzent6 4 2" xfId="1300"/>
    <cellStyle name="20 % - Akzent6 4 2 2" xfId="1301"/>
    <cellStyle name="20 % - Akzent6 4 2 2 2" xfId="1302"/>
    <cellStyle name="20 % - Akzent6 4 2 3" xfId="1303"/>
    <cellStyle name="20 % - Akzent6 4 2 3 2" xfId="1304"/>
    <cellStyle name="20 % - Akzent6 4 2 4" xfId="1305"/>
    <cellStyle name="20 % - Akzent6 4 3" xfId="1306"/>
    <cellStyle name="20 % - Akzent6 4 3 2" xfId="1307"/>
    <cellStyle name="20 % - Akzent6 4 3 2 2" xfId="1308"/>
    <cellStyle name="20 % - Akzent6 4 3 3" xfId="1309"/>
    <cellStyle name="20 % - Akzent6 4 3 3 2" xfId="1310"/>
    <cellStyle name="20 % - Akzent6 4 3 4" xfId="1311"/>
    <cellStyle name="20 % - Akzent6 4 4" xfId="1312"/>
    <cellStyle name="20 % - Akzent6 4 4 2" xfId="1313"/>
    <cellStyle name="20 % - Akzent6 4 4 2 2" xfId="1314"/>
    <cellStyle name="20 % - Akzent6 4 4 3" xfId="1315"/>
    <cellStyle name="20 % - Akzent6 4 4 3 2" xfId="1316"/>
    <cellStyle name="20 % - Akzent6 4 4 4" xfId="1317"/>
    <cellStyle name="20 % - Akzent6 4 5" xfId="1318"/>
    <cellStyle name="20 % - Akzent6 4 5 2" xfId="1319"/>
    <cellStyle name="20 % - Akzent6 4 5 2 2" xfId="1320"/>
    <cellStyle name="20 % - Akzent6 4 5 3" xfId="1321"/>
    <cellStyle name="20 % - Akzent6 4 6" xfId="1322"/>
    <cellStyle name="20 % - Akzent6 4 6 2" xfId="1323"/>
    <cellStyle name="20 % - Akzent6 4 7" xfId="1324"/>
    <cellStyle name="20 % - Akzent6 4 7 2" xfId="1325"/>
    <cellStyle name="20 % - Akzent6 4 8" xfId="1326"/>
    <cellStyle name="20 % - Akzent6 5" xfId="1327"/>
    <cellStyle name="20 % - Akzent6 5 2" xfId="1328"/>
    <cellStyle name="20 % - Akzent6 5 2 2" xfId="1329"/>
    <cellStyle name="20 % - Akzent6 5 3" xfId="1330"/>
    <cellStyle name="20 % - Akzent6 5 3 2" xfId="1331"/>
    <cellStyle name="20 % - Akzent6 5 4" xfId="1332"/>
    <cellStyle name="20 % - Akzent6 6" xfId="1333"/>
    <cellStyle name="20 % - Akzent6 6 2" xfId="1334"/>
    <cellStyle name="20 % - Akzent6 6 2 2" xfId="1335"/>
    <cellStyle name="20 % - Akzent6 6 3" xfId="1336"/>
    <cellStyle name="20 % - Akzent6 6 3 2" xfId="1337"/>
    <cellStyle name="20 % - Akzent6 6 4" xfId="1338"/>
    <cellStyle name="20 % - Akzent6 7" xfId="1339"/>
    <cellStyle name="20 % - Akzent6 7 2" xfId="1340"/>
    <cellStyle name="20 % - Akzent6 7 2 2" xfId="1341"/>
    <cellStyle name="20 % - Akzent6 7 3" xfId="1342"/>
    <cellStyle name="20 % - Akzent6 7 3 2" xfId="1343"/>
    <cellStyle name="20 % - Akzent6 7 4" xfId="1344"/>
    <cellStyle name="20 % - Akzent6 8" xfId="1345"/>
    <cellStyle name="20 % - Akzent6 8 2" xfId="1346"/>
    <cellStyle name="20 % - Akzent6 8 2 2" xfId="1347"/>
    <cellStyle name="20 % - Akzent6 8 3" xfId="1348"/>
    <cellStyle name="20 % - Akzent6 9" xfId="1349"/>
    <cellStyle name="20 % - Akzent6 9 2" xfId="1350"/>
    <cellStyle name="20% - Akzent1 2" xfId="1351"/>
    <cellStyle name="20% - Akzent1 2 2" xfId="1352"/>
    <cellStyle name="20% - Akzent2 2" xfId="1353"/>
    <cellStyle name="20% - Akzent2 2 2" xfId="1354"/>
    <cellStyle name="20% - Akzent3 2" xfId="1355"/>
    <cellStyle name="20% - Akzent3 2 2" xfId="1356"/>
    <cellStyle name="20% - Akzent4 2" xfId="1357"/>
    <cellStyle name="20% - Akzent4 2 2" xfId="1358"/>
    <cellStyle name="20% - Akzent5 2" xfId="1359"/>
    <cellStyle name="20% - Akzent5 2 2" xfId="1360"/>
    <cellStyle name="20% - Akzent6 2" xfId="1361"/>
    <cellStyle name="20% - Akzent6 2 2" xfId="1362"/>
    <cellStyle name="40 % - Akzent1 10" xfId="1363"/>
    <cellStyle name="40 % - Akzent1 10 2" xfId="1364"/>
    <cellStyle name="40 % - Akzent1 11" xfId="1365"/>
    <cellStyle name="40 % - Akzent1 2" xfId="1366"/>
    <cellStyle name="40 % - Akzent1 2 10" xfId="1367"/>
    <cellStyle name="40 % - Akzent1 2 10 2" xfId="1368"/>
    <cellStyle name="40 % - Akzent1 2 2" xfId="1369"/>
    <cellStyle name="40 % - Akzent1 2 2 2" xfId="1370"/>
    <cellStyle name="40 % - Akzent1 2 2 2 2" xfId="1371"/>
    <cellStyle name="40 % - Akzent1 2 2 2 2 2" xfId="1372"/>
    <cellStyle name="40 % - Akzent1 2 2 2 2 2 2" xfId="1373"/>
    <cellStyle name="40 % - Akzent1 2 2 2 2 3" xfId="1374"/>
    <cellStyle name="40 % - Akzent1 2 2 2 2 3 2" xfId="1375"/>
    <cellStyle name="40 % - Akzent1 2 2 2 2 4" xfId="1376"/>
    <cellStyle name="40 % - Akzent1 2 2 2 3" xfId="1377"/>
    <cellStyle name="40 % - Akzent1 2 2 2 3 2" xfId="1378"/>
    <cellStyle name="40 % - Akzent1 2 2 2 3 2 2" xfId="1379"/>
    <cellStyle name="40 % - Akzent1 2 2 2 3 3" xfId="1380"/>
    <cellStyle name="40 % - Akzent1 2 2 2 3 3 2" xfId="1381"/>
    <cellStyle name="40 % - Akzent1 2 2 2 3 4" xfId="1382"/>
    <cellStyle name="40 % - Akzent1 2 2 2 4" xfId="1383"/>
    <cellStyle name="40 % - Akzent1 2 2 2 4 2" xfId="1384"/>
    <cellStyle name="40 % - Akzent1 2 2 2 4 2 2" xfId="1385"/>
    <cellStyle name="40 % - Akzent1 2 2 2 4 3" xfId="1386"/>
    <cellStyle name="40 % - Akzent1 2 2 2 4 3 2" xfId="1387"/>
    <cellStyle name="40 % - Akzent1 2 2 2 4 4" xfId="1388"/>
    <cellStyle name="40 % - Akzent1 2 2 2 5" xfId="1389"/>
    <cellStyle name="40 % - Akzent1 2 2 2 5 2" xfId="1390"/>
    <cellStyle name="40 % - Akzent1 2 2 2 5 2 2" xfId="1391"/>
    <cellStyle name="40 % - Akzent1 2 2 2 5 3" xfId="1392"/>
    <cellStyle name="40 % - Akzent1 2 2 2 6" xfId="1393"/>
    <cellStyle name="40 % - Akzent1 2 2 2 6 2" xfId="1394"/>
    <cellStyle name="40 % - Akzent1 2 2 2 7" xfId="1395"/>
    <cellStyle name="40 % - Akzent1 2 2 2 7 2" xfId="1396"/>
    <cellStyle name="40 % - Akzent1 2 2 2 8" xfId="1397"/>
    <cellStyle name="40 % - Akzent1 2 2 3" xfId="1398"/>
    <cellStyle name="40 % - Akzent1 2 2 3 2" xfId="1399"/>
    <cellStyle name="40 % - Akzent1 2 2 3 2 2" xfId="1400"/>
    <cellStyle name="40 % - Akzent1 2 2 3 3" xfId="1401"/>
    <cellStyle name="40 % - Akzent1 2 2 3 3 2" xfId="1402"/>
    <cellStyle name="40 % - Akzent1 2 2 3 4" xfId="1403"/>
    <cellStyle name="40 % - Akzent1 2 2 4" xfId="1404"/>
    <cellStyle name="40 % - Akzent1 2 2 4 2" xfId="1405"/>
    <cellStyle name="40 % - Akzent1 2 2 4 2 2" xfId="1406"/>
    <cellStyle name="40 % - Akzent1 2 2 4 3" xfId="1407"/>
    <cellStyle name="40 % - Akzent1 2 2 4 3 2" xfId="1408"/>
    <cellStyle name="40 % - Akzent1 2 2 4 4" xfId="1409"/>
    <cellStyle name="40 % - Akzent1 2 2 5" xfId="1410"/>
    <cellStyle name="40 % - Akzent1 2 2 5 2" xfId="1411"/>
    <cellStyle name="40 % - Akzent1 2 2 5 2 2" xfId="1412"/>
    <cellStyle name="40 % - Akzent1 2 2 5 3" xfId="1413"/>
    <cellStyle name="40 % - Akzent1 2 2 5 3 2" xfId="1414"/>
    <cellStyle name="40 % - Akzent1 2 2 5 4" xfId="1415"/>
    <cellStyle name="40 % - Akzent1 2 2 6" xfId="1416"/>
    <cellStyle name="40 % - Akzent1 2 2 6 2" xfId="1417"/>
    <cellStyle name="40 % - Akzent1 2 2 6 2 2" xfId="1418"/>
    <cellStyle name="40 % - Akzent1 2 2 6 3" xfId="1419"/>
    <cellStyle name="40 % - Akzent1 2 2 7" xfId="1420"/>
    <cellStyle name="40 % - Akzent1 2 2 7 2" xfId="1421"/>
    <cellStyle name="40 % - Akzent1 2 2 8" xfId="1422"/>
    <cellStyle name="40 % - Akzent1 2 2 8 2" xfId="1423"/>
    <cellStyle name="40 % - Akzent1 2 2 9" xfId="1424"/>
    <cellStyle name="40 % - Akzent1 2 3" xfId="1425"/>
    <cellStyle name="40 % - Akzent1 2 3 2" xfId="1426"/>
    <cellStyle name="40 % - Akzent1 2 3 2 2" xfId="1427"/>
    <cellStyle name="40 % - Akzent1 2 3 2 2 2" xfId="1428"/>
    <cellStyle name="40 % - Akzent1 2 3 2 3" xfId="1429"/>
    <cellStyle name="40 % - Akzent1 2 3 2 3 2" xfId="1430"/>
    <cellStyle name="40 % - Akzent1 2 3 2 4" xfId="1431"/>
    <cellStyle name="40 % - Akzent1 2 3 3" xfId="1432"/>
    <cellStyle name="40 % - Akzent1 2 3 3 2" xfId="1433"/>
    <cellStyle name="40 % - Akzent1 2 3 3 2 2" xfId="1434"/>
    <cellStyle name="40 % - Akzent1 2 3 3 3" xfId="1435"/>
    <cellStyle name="40 % - Akzent1 2 3 3 3 2" xfId="1436"/>
    <cellStyle name="40 % - Akzent1 2 3 3 4" xfId="1437"/>
    <cellStyle name="40 % - Akzent1 2 3 4" xfId="1438"/>
    <cellStyle name="40 % - Akzent1 2 3 4 2" xfId="1439"/>
    <cellStyle name="40 % - Akzent1 2 3 4 2 2" xfId="1440"/>
    <cellStyle name="40 % - Akzent1 2 3 4 3" xfId="1441"/>
    <cellStyle name="40 % - Akzent1 2 3 4 3 2" xfId="1442"/>
    <cellStyle name="40 % - Akzent1 2 3 4 4" xfId="1443"/>
    <cellStyle name="40 % - Akzent1 2 3 5" xfId="1444"/>
    <cellStyle name="40 % - Akzent1 2 3 5 2" xfId="1445"/>
    <cellStyle name="40 % - Akzent1 2 3 5 2 2" xfId="1446"/>
    <cellStyle name="40 % - Akzent1 2 3 5 3" xfId="1447"/>
    <cellStyle name="40 % - Akzent1 2 3 6" xfId="1448"/>
    <cellStyle name="40 % - Akzent1 2 3 6 2" xfId="1449"/>
    <cellStyle name="40 % - Akzent1 2 3 7" xfId="1450"/>
    <cellStyle name="40 % - Akzent1 2 3 7 2" xfId="1451"/>
    <cellStyle name="40 % - Akzent1 2 3 8" xfId="1452"/>
    <cellStyle name="40 % - Akzent1 2 4" xfId="1453"/>
    <cellStyle name="40 % - Akzent1 2 4 2" xfId="1454"/>
    <cellStyle name="40 % - Akzent1 2 4 2 2" xfId="1455"/>
    <cellStyle name="40 % - Akzent1 2 4 3" xfId="1456"/>
    <cellStyle name="40 % - Akzent1 2 4 3 2" xfId="1457"/>
    <cellStyle name="40 % - Akzent1 2 4 4" xfId="1458"/>
    <cellStyle name="40 % - Akzent1 2 5" xfId="1459"/>
    <cellStyle name="40 % - Akzent1 2 5 2" xfId="1460"/>
    <cellStyle name="40 % - Akzent1 2 5 2 2" xfId="1461"/>
    <cellStyle name="40 % - Akzent1 2 5 3" xfId="1462"/>
    <cellStyle name="40 % - Akzent1 2 5 3 2" xfId="1463"/>
    <cellStyle name="40 % - Akzent1 2 5 4" xfId="1464"/>
    <cellStyle name="40 % - Akzent1 2 6" xfId="1465"/>
    <cellStyle name="40 % - Akzent1 2 6 2" xfId="1466"/>
    <cellStyle name="40 % - Akzent1 2 6 2 2" xfId="1467"/>
    <cellStyle name="40 % - Akzent1 2 6 3" xfId="1468"/>
    <cellStyle name="40 % - Akzent1 2 6 3 2" xfId="1469"/>
    <cellStyle name="40 % - Akzent1 2 6 4" xfId="1470"/>
    <cellStyle name="40 % - Akzent1 2 7" xfId="1471"/>
    <cellStyle name="40 % - Akzent1 2 7 2" xfId="1472"/>
    <cellStyle name="40 % - Akzent1 2 7 2 2" xfId="1473"/>
    <cellStyle name="40 % - Akzent1 2 7 3" xfId="1474"/>
    <cellStyle name="40 % - Akzent1 2 8" xfId="1475"/>
    <cellStyle name="40 % - Akzent1 2 8 2" xfId="1476"/>
    <cellStyle name="40 % - Akzent1 2 9" xfId="1477"/>
    <cellStyle name="40 % - Akzent1 2 9 2" xfId="1478"/>
    <cellStyle name="40 % - Akzent1 3" xfId="1479"/>
    <cellStyle name="40 % - Akzent1 3 2" xfId="1480"/>
    <cellStyle name="40 % - Akzent1 3 2 2" xfId="1481"/>
    <cellStyle name="40 % - Akzent1 3 2 2 2" xfId="1482"/>
    <cellStyle name="40 % - Akzent1 3 2 2 2 2" xfId="1483"/>
    <cellStyle name="40 % - Akzent1 3 2 2 3" xfId="1484"/>
    <cellStyle name="40 % - Akzent1 3 2 2 3 2" xfId="1485"/>
    <cellStyle name="40 % - Akzent1 3 2 2 4" xfId="1486"/>
    <cellStyle name="40 % - Akzent1 3 2 3" xfId="1487"/>
    <cellStyle name="40 % - Akzent1 3 2 3 2" xfId="1488"/>
    <cellStyle name="40 % - Akzent1 3 2 3 2 2" xfId="1489"/>
    <cellStyle name="40 % - Akzent1 3 2 3 3" xfId="1490"/>
    <cellStyle name="40 % - Akzent1 3 2 3 3 2" xfId="1491"/>
    <cellStyle name="40 % - Akzent1 3 2 3 4" xfId="1492"/>
    <cellStyle name="40 % - Akzent1 3 2 4" xfId="1493"/>
    <cellStyle name="40 % - Akzent1 3 2 4 2" xfId="1494"/>
    <cellStyle name="40 % - Akzent1 3 2 4 2 2" xfId="1495"/>
    <cellStyle name="40 % - Akzent1 3 2 4 3" xfId="1496"/>
    <cellStyle name="40 % - Akzent1 3 2 4 3 2" xfId="1497"/>
    <cellStyle name="40 % - Akzent1 3 2 4 4" xfId="1498"/>
    <cellStyle name="40 % - Akzent1 3 2 5" xfId="1499"/>
    <cellStyle name="40 % - Akzent1 3 2 5 2" xfId="1500"/>
    <cellStyle name="40 % - Akzent1 3 2 5 2 2" xfId="1501"/>
    <cellStyle name="40 % - Akzent1 3 2 5 3" xfId="1502"/>
    <cellStyle name="40 % - Akzent1 3 2 6" xfId="1503"/>
    <cellStyle name="40 % - Akzent1 3 2 6 2" xfId="1504"/>
    <cellStyle name="40 % - Akzent1 3 2 7" xfId="1505"/>
    <cellStyle name="40 % - Akzent1 3 2 7 2" xfId="1506"/>
    <cellStyle name="40 % - Akzent1 3 2 8" xfId="1507"/>
    <cellStyle name="40 % - Akzent1 3 3" xfId="1508"/>
    <cellStyle name="40 % - Akzent1 3 3 2" xfId="1509"/>
    <cellStyle name="40 % - Akzent1 3 3 2 2" xfId="1510"/>
    <cellStyle name="40 % - Akzent1 3 3 3" xfId="1511"/>
    <cellStyle name="40 % - Akzent1 3 3 3 2" xfId="1512"/>
    <cellStyle name="40 % - Akzent1 3 3 4" xfId="1513"/>
    <cellStyle name="40 % - Akzent1 3 4" xfId="1514"/>
    <cellStyle name="40 % - Akzent1 3 4 2" xfId="1515"/>
    <cellStyle name="40 % - Akzent1 3 4 2 2" xfId="1516"/>
    <cellStyle name="40 % - Akzent1 3 4 3" xfId="1517"/>
    <cellStyle name="40 % - Akzent1 3 4 3 2" xfId="1518"/>
    <cellStyle name="40 % - Akzent1 3 4 4" xfId="1519"/>
    <cellStyle name="40 % - Akzent1 3 5" xfId="1520"/>
    <cellStyle name="40 % - Akzent1 3 5 2" xfId="1521"/>
    <cellStyle name="40 % - Akzent1 3 5 2 2" xfId="1522"/>
    <cellStyle name="40 % - Akzent1 3 5 3" xfId="1523"/>
    <cellStyle name="40 % - Akzent1 3 5 3 2" xfId="1524"/>
    <cellStyle name="40 % - Akzent1 3 5 4" xfId="1525"/>
    <cellStyle name="40 % - Akzent1 3 6" xfId="1526"/>
    <cellStyle name="40 % - Akzent1 3 6 2" xfId="1527"/>
    <cellStyle name="40 % - Akzent1 3 6 2 2" xfId="1528"/>
    <cellStyle name="40 % - Akzent1 3 6 3" xfId="1529"/>
    <cellStyle name="40 % - Akzent1 3 7" xfId="1530"/>
    <cellStyle name="40 % - Akzent1 3 7 2" xfId="1531"/>
    <cellStyle name="40 % - Akzent1 3 8" xfId="1532"/>
    <cellStyle name="40 % - Akzent1 3 8 2" xfId="1533"/>
    <cellStyle name="40 % - Akzent1 3 9" xfId="1534"/>
    <cellStyle name="40 % - Akzent1 3 9 2" xfId="1535"/>
    <cellStyle name="40 % - Akzent1 4" xfId="1536"/>
    <cellStyle name="40 % - Akzent1 4 2" xfId="1537"/>
    <cellStyle name="40 % - Akzent1 4 2 2" xfId="1538"/>
    <cellStyle name="40 % - Akzent1 4 2 2 2" xfId="1539"/>
    <cellStyle name="40 % - Akzent1 4 2 3" xfId="1540"/>
    <cellStyle name="40 % - Akzent1 4 2 3 2" xfId="1541"/>
    <cellStyle name="40 % - Akzent1 4 2 4" xfId="1542"/>
    <cellStyle name="40 % - Akzent1 4 3" xfId="1543"/>
    <cellStyle name="40 % - Akzent1 4 3 2" xfId="1544"/>
    <cellStyle name="40 % - Akzent1 4 3 2 2" xfId="1545"/>
    <cellStyle name="40 % - Akzent1 4 3 3" xfId="1546"/>
    <cellStyle name="40 % - Akzent1 4 3 3 2" xfId="1547"/>
    <cellStyle name="40 % - Akzent1 4 3 4" xfId="1548"/>
    <cellStyle name="40 % - Akzent1 4 4" xfId="1549"/>
    <cellStyle name="40 % - Akzent1 4 4 2" xfId="1550"/>
    <cellStyle name="40 % - Akzent1 4 4 2 2" xfId="1551"/>
    <cellStyle name="40 % - Akzent1 4 4 3" xfId="1552"/>
    <cellStyle name="40 % - Akzent1 4 4 3 2" xfId="1553"/>
    <cellStyle name="40 % - Akzent1 4 4 4" xfId="1554"/>
    <cellStyle name="40 % - Akzent1 4 5" xfId="1555"/>
    <cellStyle name="40 % - Akzent1 4 5 2" xfId="1556"/>
    <cellStyle name="40 % - Akzent1 4 5 2 2" xfId="1557"/>
    <cellStyle name="40 % - Akzent1 4 5 3" xfId="1558"/>
    <cellStyle name="40 % - Akzent1 4 6" xfId="1559"/>
    <cellStyle name="40 % - Akzent1 4 6 2" xfId="1560"/>
    <cellStyle name="40 % - Akzent1 4 7" xfId="1561"/>
    <cellStyle name="40 % - Akzent1 4 7 2" xfId="1562"/>
    <cellStyle name="40 % - Akzent1 4 8" xfId="1563"/>
    <cellStyle name="40 % - Akzent1 5" xfId="1564"/>
    <cellStyle name="40 % - Akzent1 5 2" xfId="1565"/>
    <cellStyle name="40 % - Akzent1 5 2 2" xfId="1566"/>
    <cellStyle name="40 % - Akzent1 5 3" xfId="1567"/>
    <cellStyle name="40 % - Akzent1 5 3 2" xfId="1568"/>
    <cellStyle name="40 % - Akzent1 5 4" xfId="1569"/>
    <cellStyle name="40 % - Akzent1 6" xfId="1570"/>
    <cellStyle name="40 % - Akzent1 6 2" xfId="1571"/>
    <cellStyle name="40 % - Akzent1 6 2 2" xfId="1572"/>
    <cellStyle name="40 % - Akzent1 6 3" xfId="1573"/>
    <cellStyle name="40 % - Akzent1 6 3 2" xfId="1574"/>
    <cellStyle name="40 % - Akzent1 6 4" xfId="1575"/>
    <cellStyle name="40 % - Akzent1 7" xfId="1576"/>
    <cellStyle name="40 % - Akzent1 7 2" xfId="1577"/>
    <cellStyle name="40 % - Akzent1 7 2 2" xfId="1578"/>
    <cellStyle name="40 % - Akzent1 7 3" xfId="1579"/>
    <cellStyle name="40 % - Akzent1 7 3 2" xfId="1580"/>
    <cellStyle name="40 % - Akzent1 7 4" xfId="1581"/>
    <cellStyle name="40 % - Akzent1 8" xfId="1582"/>
    <cellStyle name="40 % - Akzent1 8 2" xfId="1583"/>
    <cellStyle name="40 % - Akzent1 8 2 2" xfId="1584"/>
    <cellStyle name="40 % - Akzent1 8 3" xfId="1585"/>
    <cellStyle name="40 % - Akzent1 9" xfId="1586"/>
    <cellStyle name="40 % - Akzent1 9 2" xfId="1587"/>
    <cellStyle name="40 % - Akzent2 10" xfId="1588"/>
    <cellStyle name="40 % - Akzent2 10 2" xfId="1589"/>
    <cellStyle name="40 % - Akzent2 11" xfId="1590"/>
    <cellStyle name="40 % - Akzent2 2" xfId="1591"/>
    <cellStyle name="40 % - Akzent2 2 10" xfId="1592"/>
    <cellStyle name="40 % - Akzent2 2 10 2" xfId="1593"/>
    <cellStyle name="40 % - Akzent2 2 2" xfId="1594"/>
    <cellStyle name="40 % - Akzent2 2 2 2" xfId="1595"/>
    <cellStyle name="40 % - Akzent2 2 2 2 2" xfId="1596"/>
    <cellStyle name="40 % - Akzent2 2 2 2 2 2" xfId="1597"/>
    <cellStyle name="40 % - Akzent2 2 2 2 2 2 2" xfId="1598"/>
    <cellStyle name="40 % - Akzent2 2 2 2 2 3" xfId="1599"/>
    <cellStyle name="40 % - Akzent2 2 2 2 2 3 2" xfId="1600"/>
    <cellStyle name="40 % - Akzent2 2 2 2 2 4" xfId="1601"/>
    <cellStyle name="40 % - Akzent2 2 2 2 3" xfId="1602"/>
    <cellStyle name="40 % - Akzent2 2 2 2 3 2" xfId="1603"/>
    <cellStyle name="40 % - Akzent2 2 2 2 3 2 2" xfId="1604"/>
    <cellStyle name="40 % - Akzent2 2 2 2 3 3" xfId="1605"/>
    <cellStyle name="40 % - Akzent2 2 2 2 3 3 2" xfId="1606"/>
    <cellStyle name="40 % - Akzent2 2 2 2 3 4" xfId="1607"/>
    <cellStyle name="40 % - Akzent2 2 2 2 4" xfId="1608"/>
    <cellStyle name="40 % - Akzent2 2 2 2 4 2" xfId="1609"/>
    <cellStyle name="40 % - Akzent2 2 2 2 4 2 2" xfId="1610"/>
    <cellStyle name="40 % - Akzent2 2 2 2 4 3" xfId="1611"/>
    <cellStyle name="40 % - Akzent2 2 2 2 4 3 2" xfId="1612"/>
    <cellStyle name="40 % - Akzent2 2 2 2 4 4" xfId="1613"/>
    <cellStyle name="40 % - Akzent2 2 2 2 5" xfId="1614"/>
    <cellStyle name="40 % - Akzent2 2 2 2 5 2" xfId="1615"/>
    <cellStyle name="40 % - Akzent2 2 2 2 5 2 2" xfId="1616"/>
    <cellStyle name="40 % - Akzent2 2 2 2 5 3" xfId="1617"/>
    <cellStyle name="40 % - Akzent2 2 2 2 6" xfId="1618"/>
    <cellStyle name="40 % - Akzent2 2 2 2 6 2" xfId="1619"/>
    <cellStyle name="40 % - Akzent2 2 2 2 7" xfId="1620"/>
    <cellStyle name="40 % - Akzent2 2 2 2 7 2" xfId="1621"/>
    <cellStyle name="40 % - Akzent2 2 2 2 8" xfId="1622"/>
    <cellStyle name="40 % - Akzent2 2 2 3" xfId="1623"/>
    <cellStyle name="40 % - Akzent2 2 2 3 2" xfId="1624"/>
    <cellStyle name="40 % - Akzent2 2 2 3 2 2" xfId="1625"/>
    <cellStyle name="40 % - Akzent2 2 2 3 3" xfId="1626"/>
    <cellStyle name="40 % - Akzent2 2 2 3 3 2" xfId="1627"/>
    <cellStyle name="40 % - Akzent2 2 2 3 4" xfId="1628"/>
    <cellStyle name="40 % - Akzent2 2 2 4" xfId="1629"/>
    <cellStyle name="40 % - Akzent2 2 2 4 2" xfId="1630"/>
    <cellStyle name="40 % - Akzent2 2 2 4 2 2" xfId="1631"/>
    <cellStyle name="40 % - Akzent2 2 2 4 3" xfId="1632"/>
    <cellStyle name="40 % - Akzent2 2 2 4 3 2" xfId="1633"/>
    <cellStyle name="40 % - Akzent2 2 2 4 4" xfId="1634"/>
    <cellStyle name="40 % - Akzent2 2 2 5" xfId="1635"/>
    <cellStyle name="40 % - Akzent2 2 2 5 2" xfId="1636"/>
    <cellStyle name="40 % - Akzent2 2 2 5 2 2" xfId="1637"/>
    <cellStyle name="40 % - Akzent2 2 2 5 3" xfId="1638"/>
    <cellStyle name="40 % - Akzent2 2 2 5 3 2" xfId="1639"/>
    <cellStyle name="40 % - Akzent2 2 2 5 4" xfId="1640"/>
    <cellStyle name="40 % - Akzent2 2 2 6" xfId="1641"/>
    <cellStyle name="40 % - Akzent2 2 2 6 2" xfId="1642"/>
    <cellStyle name="40 % - Akzent2 2 2 6 2 2" xfId="1643"/>
    <cellStyle name="40 % - Akzent2 2 2 6 3" xfId="1644"/>
    <cellStyle name="40 % - Akzent2 2 2 7" xfId="1645"/>
    <cellStyle name="40 % - Akzent2 2 2 7 2" xfId="1646"/>
    <cellStyle name="40 % - Akzent2 2 2 8" xfId="1647"/>
    <cellStyle name="40 % - Akzent2 2 2 8 2" xfId="1648"/>
    <cellStyle name="40 % - Akzent2 2 2 9" xfId="1649"/>
    <cellStyle name="40 % - Akzent2 2 3" xfId="1650"/>
    <cellStyle name="40 % - Akzent2 2 3 2" xfId="1651"/>
    <cellStyle name="40 % - Akzent2 2 3 2 2" xfId="1652"/>
    <cellStyle name="40 % - Akzent2 2 3 2 2 2" xfId="1653"/>
    <cellStyle name="40 % - Akzent2 2 3 2 3" xfId="1654"/>
    <cellStyle name="40 % - Akzent2 2 3 2 3 2" xfId="1655"/>
    <cellStyle name="40 % - Akzent2 2 3 2 4" xfId="1656"/>
    <cellStyle name="40 % - Akzent2 2 3 3" xfId="1657"/>
    <cellStyle name="40 % - Akzent2 2 3 3 2" xfId="1658"/>
    <cellStyle name="40 % - Akzent2 2 3 3 2 2" xfId="1659"/>
    <cellStyle name="40 % - Akzent2 2 3 3 3" xfId="1660"/>
    <cellStyle name="40 % - Akzent2 2 3 3 3 2" xfId="1661"/>
    <cellStyle name="40 % - Akzent2 2 3 3 4" xfId="1662"/>
    <cellStyle name="40 % - Akzent2 2 3 4" xfId="1663"/>
    <cellStyle name="40 % - Akzent2 2 3 4 2" xfId="1664"/>
    <cellStyle name="40 % - Akzent2 2 3 4 2 2" xfId="1665"/>
    <cellStyle name="40 % - Akzent2 2 3 4 3" xfId="1666"/>
    <cellStyle name="40 % - Akzent2 2 3 4 3 2" xfId="1667"/>
    <cellStyle name="40 % - Akzent2 2 3 4 4" xfId="1668"/>
    <cellStyle name="40 % - Akzent2 2 3 5" xfId="1669"/>
    <cellStyle name="40 % - Akzent2 2 3 5 2" xfId="1670"/>
    <cellStyle name="40 % - Akzent2 2 3 5 2 2" xfId="1671"/>
    <cellStyle name="40 % - Akzent2 2 3 5 3" xfId="1672"/>
    <cellStyle name="40 % - Akzent2 2 3 6" xfId="1673"/>
    <cellStyle name="40 % - Akzent2 2 3 6 2" xfId="1674"/>
    <cellStyle name="40 % - Akzent2 2 3 7" xfId="1675"/>
    <cellStyle name="40 % - Akzent2 2 3 7 2" xfId="1676"/>
    <cellStyle name="40 % - Akzent2 2 3 8" xfId="1677"/>
    <cellStyle name="40 % - Akzent2 2 4" xfId="1678"/>
    <cellStyle name="40 % - Akzent2 2 4 2" xfId="1679"/>
    <cellStyle name="40 % - Akzent2 2 4 2 2" xfId="1680"/>
    <cellStyle name="40 % - Akzent2 2 4 3" xfId="1681"/>
    <cellStyle name="40 % - Akzent2 2 4 3 2" xfId="1682"/>
    <cellStyle name="40 % - Akzent2 2 4 4" xfId="1683"/>
    <cellStyle name="40 % - Akzent2 2 5" xfId="1684"/>
    <cellStyle name="40 % - Akzent2 2 5 2" xfId="1685"/>
    <cellStyle name="40 % - Akzent2 2 5 2 2" xfId="1686"/>
    <cellStyle name="40 % - Akzent2 2 5 3" xfId="1687"/>
    <cellStyle name="40 % - Akzent2 2 5 3 2" xfId="1688"/>
    <cellStyle name="40 % - Akzent2 2 5 4" xfId="1689"/>
    <cellStyle name="40 % - Akzent2 2 6" xfId="1690"/>
    <cellStyle name="40 % - Akzent2 2 6 2" xfId="1691"/>
    <cellStyle name="40 % - Akzent2 2 6 2 2" xfId="1692"/>
    <cellStyle name="40 % - Akzent2 2 6 3" xfId="1693"/>
    <cellStyle name="40 % - Akzent2 2 6 3 2" xfId="1694"/>
    <cellStyle name="40 % - Akzent2 2 6 4" xfId="1695"/>
    <cellStyle name="40 % - Akzent2 2 7" xfId="1696"/>
    <cellStyle name="40 % - Akzent2 2 7 2" xfId="1697"/>
    <cellStyle name="40 % - Akzent2 2 7 2 2" xfId="1698"/>
    <cellStyle name="40 % - Akzent2 2 7 3" xfId="1699"/>
    <cellStyle name="40 % - Akzent2 2 8" xfId="1700"/>
    <cellStyle name="40 % - Akzent2 2 8 2" xfId="1701"/>
    <cellStyle name="40 % - Akzent2 2 9" xfId="1702"/>
    <cellStyle name="40 % - Akzent2 2 9 2" xfId="1703"/>
    <cellStyle name="40 % - Akzent2 3" xfId="1704"/>
    <cellStyle name="40 % - Akzent2 3 2" xfId="1705"/>
    <cellStyle name="40 % - Akzent2 3 2 2" xfId="1706"/>
    <cellStyle name="40 % - Akzent2 3 2 2 2" xfId="1707"/>
    <cellStyle name="40 % - Akzent2 3 2 2 2 2" xfId="1708"/>
    <cellStyle name="40 % - Akzent2 3 2 2 3" xfId="1709"/>
    <cellStyle name="40 % - Akzent2 3 2 2 3 2" xfId="1710"/>
    <cellStyle name="40 % - Akzent2 3 2 2 4" xfId="1711"/>
    <cellStyle name="40 % - Akzent2 3 2 3" xfId="1712"/>
    <cellStyle name="40 % - Akzent2 3 2 3 2" xfId="1713"/>
    <cellStyle name="40 % - Akzent2 3 2 3 2 2" xfId="1714"/>
    <cellStyle name="40 % - Akzent2 3 2 3 3" xfId="1715"/>
    <cellStyle name="40 % - Akzent2 3 2 3 3 2" xfId="1716"/>
    <cellStyle name="40 % - Akzent2 3 2 3 4" xfId="1717"/>
    <cellStyle name="40 % - Akzent2 3 2 4" xfId="1718"/>
    <cellStyle name="40 % - Akzent2 3 2 4 2" xfId="1719"/>
    <cellStyle name="40 % - Akzent2 3 2 4 2 2" xfId="1720"/>
    <cellStyle name="40 % - Akzent2 3 2 4 3" xfId="1721"/>
    <cellStyle name="40 % - Akzent2 3 2 4 3 2" xfId="1722"/>
    <cellStyle name="40 % - Akzent2 3 2 4 4" xfId="1723"/>
    <cellStyle name="40 % - Akzent2 3 2 5" xfId="1724"/>
    <cellStyle name="40 % - Akzent2 3 2 5 2" xfId="1725"/>
    <cellStyle name="40 % - Akzent2 3 2 5 2 2" xfId="1726"/>
    <cellStyle name="40 % - Akzent2 3 2 5 3" xfId="1727"/>
    <cellStyle name="40 % - Akzent2 3 2 6" xfId="1728"/>
    <cellStyle name="40 % - Akzent2 3 2 6 2" xfId="1729"/>
    <cellStyle name="40 % - Akzent2 3 2 7" xfId="1730"/>
    <cellStyle name="40 % - Akzent2 3 2 7 2" xfId="1731"/>
    <cellStyle name="40 % - Akzent2 3 2 8" xfId="1732"/>
    <cellStyle name="40 % - Akzent2 3 3" xfId="1733"/>
    <cellStyle name="40 % - Akzent2 3 3 2" xfId="1734"/>
    <cellStyle name="40 % - Akzent2 3 3 2 2" xfId="1735"/>
    <cellStyle name="40 % - Akzent2 3 3 3" xfId="1736"/>
    <cellStyle name="40 % - Akzent2 3 3 3 2" xfId="1737"/>
    <cellStyle name="40 % - Akzent2 3 3 4" xfId="1738"/>
    <cellStyle name="40 % - Akzent2 3 4" xfId="1739"/>
    <cellStyle name="40 % - Akzent2 3 4 2" xfId="1740"/>
    <cellStyle name="40 % - Akzent2 3 4 2 2" xfId="1741"/>
    <cellStyle name="40 % - Akzent2 3 4 3" xfId="1742"/>
    <cellStyle name="40 % - Akzent2 3 4 3 2" xfId="1743"/>
    <cellStyle name="40 % - Akzent2 3 4 4" xfId="1744"/>
    <cellStyle name="40 % - Akzent2 3 5" xfId="1745"/>
    <cellStyle name="40 % - Akzent2 3 5 2" xfId="1746"/>
    <cellStyle name="40 % - Akzent2 3 5 2 2" xfId="1747"/>
    <cellStyle name="40 % - Akzent2 3 5 3" xfId="1748"/>
    <cellStyle name="40 % - Akzent2 3 5 3 2" xfId="1749"/>
    <cellStyle name="40 % - Akzent2 3 5 4" xfId="1750"/>
    <cellStyle name="40 % - Akzent2 3 6" xfId="1751"/>
    <cellStyle name="40 % - Akzent2 3 6 2" xfId="1752"/>
    <cellStyle name="40 % - Akzent2 3 6 2 2" xfId="1753"/>
    <cellStyle name="40 % - Akzent2 3 6 3" xfId="1754"/>
    <cellStyle name="40 % - Akzent2 3 7" xfId="1755"/>
    <cellStyle name="40 % - Akzent2 3 7 2" xfId="1756"/>
    <cellStyle name="40 % - Akzent2 3 8" xfId="1757"/>
    <cellStyle name="40 % - Akzent2 3 8 2" xfId="1758"/>
    <cellStyle name="40 % - Akzent2 3 9" xfId="1759"/>
    <cellStyle name="40 % - Akzent2 3 9 2" xfId="1760"/>
    <cellStyle name="40 % - Akzent2 4" xfId="1761"/>
    <cellStyle name="40 % - Akzent2 4 2" xfId="1762"/>
    <cellStyle name="40 % - Akzent2 4 2 2" xfId="1763"/>
    <cellStyle name="40 % - Akzent2 4 2 2 2" xfId="1764"/>
    <cellStyle name="40 % - Akzent2 4 2 3" xfId="1765"/>
    <cellStyle name="40 % - Akzent2 4 2 3 2" xfId="1766"/>
    <cellStyle name="40 % - Akzent2 4 2 4" xfId="1767"/>
    <cellStyle name="40 % - Akzent2 4 3" xfId="1768"/>
    <cellStyle name="40 % - Akzent2 4 3 2" xfId="1769"/>
    <cellStyle name="40 % - Akzent2 4 3 2 2" xfId="1770"/>
    <cellStyle name="40 % - Akzent2 4 3 3" xfId="1771"/>
    <cellStyle name="40 % - Akzent2 4 3 3 2" xfId="1772"/>
    <cellStyle name="40 % - Akzent2 4 3 4" xfId="1773"/>
    <cellStyle name="40 % - Akzent2 4 4" xfId="1774"/>
    <cellStyle name="40 % - Akzent2 4 4 2" xfId="1775"/>
    <cellStyle name="40 % - Akzent2 4 4 2 2" xfId="1776"/>
    <cellStyle name="40 % - Akzent2 4 4 3" xfId="1777"/>
    <cellStyle name="40 % - Akzent2 4 4 3 2" xfId="1778"/>
    <cellStyle name="40 % - Akzent2 4 4 4" xfId="1779"/>
    <cellStyle name="40 % - Akzent2 4 5" xfId="1780"/>
    <cellStyle name="40 % - Akzent2 4 5 2" xfId="1781"/>
    <cellStyle name="40 % - Akzent2 4 5 2 2" xfId="1782"/>
    <cellStyle name="40 % - Akzent2 4 5 3" xfId="1783"/>
    <cellStyle name="40 % - Akzent2 4 6" xfId="1784"/>
    <cellStyle name="40 % - Akzent2 4 6 2" xfId="1785"/>
    <cellStyle name="40 % - Akzent2 4 7" xfId="1786"/>
    <cellStyle name="40 % - Akzent2 4 7 2" xfId="1787"/>
    <cellStyle name="40 % - Akzent2 4 8" xfId="1788"/>
    <cellStyle name="40 % - Akzent2 5" xfId="1789"/>
    <cellStyle name="40 % - Akzent2 5 2" xfId="1790"/>
    <cellStyle name="40 % - Akzent2 5 2 2" xfId="1791"/>
    <cellStyle name="40 % - Akzent2 5 3" xfId="1792"/>
    <cellStyle name="40 % - Akzent2 5 3 2" xfId="1793"/>
    <cellStyle name="40 % - Akzent2 5 4" xfId="1794"/>
    <cellStyle name="40 % - Akzent2 6" xfId="1795"/>
    <cellStyle name="40 % - Akzent2 6 2" xfId="1796"/>
    <cellStyle name="40 % - Akzent2 6 2 2" xfId="1797"/>
    <cellStyle name="40 % - Akzent2 6 3" xfId="1798"/>
    <cellStyle name="40 % - Akzent2 6 3 2" xfId="1799"/>
    <cellStyle name="40 % - Akzent2 6 4" xfId="1800"/>
    <cellStyle name="40 % - Akzent2 7" xfId="1801"/>
    <cellStyle name="40 % - Akzent2 7 2" xfId="1802"/>
    <cellStyle name="40 % - Akzent2 7 2 2" xfId="1803"/>
    <cellStyle name="40 % - Akzent2 7 3" xfId="1804"/>
    <cellStyle name="40 % - Akzent2 7 3 2" xfId="1805"/>
    <cellStyle name="40 % - Akzent2 7 4" xfId="1806"/>
    <cellStyle name="40 % - Akzent2 8" xfId="1807"/>
    <cellStyle name="40 % - Akzent2 8 2" xfId="1808"/>
    <cellStyle name="40 % - Akzent2 8 2 2" xfId="1809"/>
    <cellStyle name="40 % - Akzent2 8 3" xfId="1810"/>
    <cellStyle name="40 % - Akzent2 9" xfId="1811"/>
    <cellStyle name="40 % - Akzent2 9 2" xfId="1812"/>
    <cellStyle name="40 % - Akzent3 10" xfId="1813"/>
    <cellStyle name="40 % - Akzent3 10 2" xfId="1814"/>
    <cellStyle name="40 % - Akzent3 11" xfId="1815"/>
    <cellStyle name="40 % - Akzent3 2" xfId="1816"/>
    <cellStyle name="40 % - Akzent3 2 10" xfId="1817"/>
    <cellStyle name="40 % - Akzent3 2 10 2" xfId="1818"/>
    <cellStyle name="40 % - Akzent3 2 2" xfId="1819"/>
    <cellStyle name="40 % - Akzent3 2 2 2" xfId="1820"/>
    <cellStyle name="40 % - Akzent3 2 2 2 2" xfId="1821"/>
    <cellStyle name="40 % - Akzent3 2 2 2 2 2" xfId="1822"/>
    <cellStyle name="40 % - Akzent3 2 2 2 2 2 2" xfId="1823"/>
    <cellStyle name="40 % - Akzent3 2 2 2 2 3" xfId="1824"/>
    <cellStyle name="40 % - Akzent3 2 2 2 2 3 2" xfId="1825"/>
    <cellStyle name="40 % - Akzent3 2 2 2 2 4" xfId="1826"/>
    <cellStyle name="40 % - Akzent3 2 2 2 3" xfId="1827"/>
    <cellStyle name="40 % - Akzent3 2 2 2 3 2" xfId="1828"/>
    <cellStyle name="40 % - Akzent3 2 2 2 3 2 2" xfId="1829"/>
    <cellStyle name="40 % - Akzent3 2 2 2 3 3" xfId="1830"/>
    <cellStyle name="40 % - Akzent3 2 2 2 3 3 2" xfId="1831"/>
    <cellStyle name="40 % - Akzent3 2 2 2 3 4" xfId="1832"/>
    <cellStyle name="40 % - Akzent3 2 2 2 4" xfId="1833"/>
    <cellStyle name="40 % - Akzent3 2 2 2 4 2" xfId="1834"/>
    <cellStyle name="40 % - Akzent3 2 2 2 4 2 2" xfId="1835"/>
    <cellStyle name="40 % - Akzent3 2 2 2 4 3" xfId="1836"/>
    <cellStyle name="40 % - Akzent3 2 2 2 4 3 2" xfId="1837"/>
    <cellStyle name="40 % - Akzent3 2 2 2 4 4" xfId="1838"/>
    <cellStyle name="40 % - Akzent3 2 2 2 5" xfId="1839"/>
    <cellStyle name="40 % - Akzent3 2 2 2 5 2" xfId="1840"/>
    <cellStyle name="40 % - Akzent3 2 2 2 5 2 2" xfId="1841"/>
    <cellStyle name="40 % - Akzent3 2 2 2 5 3" xfId="1842"/>
    <cellStyle name="40 % - Akzent3 2 2 2 6" xfId="1843"/>
    <cellStyle name="40 % - Akzent3 2 2 2 6 2" xfId="1844"/>
    <cellStyle name="40 % - Akzent3 2 2 2 7" xfId="1845"/>
    <cellStyle name="40 % - Akzent3 2 2 2 7 2" xfId="1846"/>
    <cellStyle name="40 % - Akzent3 2 2 2 8" xfId="1847"/>
    <cellStyle name="40 % - Akzent3 2 2 3" xfId="1848"/>
    <cellStyle name="40 % - Akzent3 2 2 3 2" xfId="1849"/>
    <cellStyle name="40 % - Akzent3 2 2 3 2 2" xfId="1850"/>
    <cellStyle name="40 % - Akzent3 2 2 3 3" xfId="1851"/>
    <cellStyle name="40 % - Akzent3 2 2 3 3 2" xfId="1852"/>
    <cellStyle name="40 % - Akzent3 2 2 3 4" xfId="1853"/>
    <cellStyle name="40 % - Akzent3 2 2 4" xfId="1854"/>
    <cellStyle name="40 % - Akzent3 2 2 4 2" xfId="1855"/>
    <cellStyle name="40 % - Akzent3 2 2 4 2 2" xfId="1856"/>
    <cellStyle name="40 % - Akzent3 2 2 4 3" xfId="1857"/>
    <cellStyle name="40 % - Akzent3 2 2 4 3 2" xfId="1858"/>
    <cellStyle name="40 % - Akzent3 2 2 4 4" xfId="1859"/>
    <cellStyle name="40 % - Akzent3 2 2 5" xfId="1860"/>
    <cellStyle name="40 % - Akzent3 2 2 5 2" xfId="1861"/>
    <cellStyle name="40 % - Akzent3 2 2 5 2 2" xfId="1862"/>
    <cellStyle name="40 % - Akzent3 2 2 5 3" xfId="1863"/>
    <cellStyle name="40 % - Akzent3 2 2 5 3 2" xfId="1864"/>
    <cellStyle name="40 % - Akzent3 2 2 5 4" xfId="1865"/>
    <cellStyle name="40 % - Akzent3 2 2 6" xfId="1866"/>
    <cellStyle name="40 % - Akzent3 2 2 6 2" xfId="1867"/>
    <cellStyle name="40 % - Akzent3 2 2 6 2 2" xfId="1868"/>
    <cellStyle name="40 % - Akzent3 2 2 6 3" xfId="1869"/>
    <cellStyle name="40 % - Akzent3 2 2 7" xfId="1870"/>
    <cellStyle name="40 % - Akzent3 2 2 7 2" xfId="1871"/>
    <cellStyle name="40 % - Akzent3 2 2 8" xfId="1872"/>
    <cellStyle name="40 % - Akzent3 2 2 8 2" xfId="1873"/>
    <cellStyle name="40 % - Akzent3 2 2 9" xfId="1874"/>
    <cellStyle name="40 % - Akzent3 2 3" xfId="1875"/>
    <cellStyle name="40 % - Akzent3 2 3 2" xfId="1876"/>
    <cellStyle name="40 % - Akzent3 2 3 2 2" xfId="1877"/>
    <cellStyle name="40 % - Akzent3 2 3 2 2 2" xfId="1878"/>
    <cellStyle name="40 % - Akzent3 2 3 2 3" xfId="1879"/>
    <cellStyle name="40 % - Akzent3 2 3 2 3 2" xfId="1880"/>
    <cellStyle name="40 % - Akzent3 2 3 2 4" xfId="1881"/>
    <cellStyle name="40 % - Akzent3 2 3 3" xfId="1882"/>
    <cellStyle name="40 % - Akzent3 2 3 3 2" xfId="1883"/>
    <cellStyle name="40 % - Akzent3 2 3 3 2 2" xfId="1884"/>
    <cellStyle name="40 % - Akzent3 2 3 3 3" xfId="1885"/>
    <cellStyle name="40 % - Akzent3 2 3 3 3 2" xfId="1886"/>
    <cellStyle name="40 % - Akzent3 2 3 3 4" xfId="1887"/>
    <cellStyle name="40 % - Akzent3 2 3 4" xfId="1888"/>
    <cellStyle name="40 % - Akzent3 2 3 4 2" xfId="1889"/>
    <cellStyle name="40 % - Akzent3 2 3 4 2 2" xfId="1890"/>
    <cellStyle name="40 % - Akzent3 2 3 4 3" xfId="1891"/>
    <cellStyle name="40 % - Akzent3 2 3 4 3 2" xfId="1892"/>
    <cellStyle name="40 % - Akzent3 2 3 4 4" xfId="1893"/>
    <cellStyle name="40 % - Akzent3 2 3 5" xfId="1894"/>
    <cellStyle name="40 % - Akzent3 2 3 5 2" xfId="1895"/>
    <cellStyle name="40 % - Akzent3 2 3 5 2 2" xfId="1896"/>
    <cellStyle name="40 % - Akzent3 2 3 5 3" xfId="1897"/>
    <cellStyle name="40 % - Akzent3 2 3 6" xfId="1898"/>
    <cellStyle name="40 % - Akzent3 2 3 6 2" xfId="1899"/>
    <cellStyle name="40 % - Akzent3 2 3 7" xfId="1900"/>
    <cellStyle name="40 % - Akzent3 2 3 7 2" xfId="1901"/>
    <cellStyle name="40 % - Akzent3 2 3 8" xfId="1902"/>
    <cellStyle name="40 % - Akzent3 2 4" xfId="1903"/>
    <cellStyle name="40 % - Akzent3 2 4 2" xfId="1904"/>
    <cellStyle name="40 % - Akzent3 2 4 2 2" xfId="1905"/>
    <cellStyle name="40 % - Akzent3 2 4 3" xfId="1906"/>
    <cellStyle name="40 % - Akzent3 2 4 3 2" xfId="1907"/>
    <cellStyle name="40 % - Akzent3 2 4 4" xfId="1908"/>
    <cellStyle name="40 % - Akzent3 2 5" xfId="1909"/>
    <cellStyle name="40 % - Akzent3 2 5 2" xfId="1910"/>
    <cellStyle name="40 % - Akzent3 2 5 2 2" xfId="1911"/>
    <cellStyle name="40 % - Akzent3 2 5 3" xfId="1912"/>
    <cellStyle name="40 % - Akzent3 2 5 3 2" xfId="1913"/>
    <cellStyle name="40 % - Akzent3 2 5 4" xfId="1914"/>
    <cellStyle name="40 % - Akzent3 2 6" xfId="1915"/>
    <cellStyle name="40 % - Akzent3 2 6 2" xfId="1916"/>
    <cellStyle name="40 % - Akzent3 2 6 2 2" xfId="1917"/>
    <cellStyle name="40 % - Akzent3 2 6 3" xfId="1918"/>
    <cellStyle name="40 % - Akzent3 2 6 3 2" xfId="1919"/>
    <cellStyle name="40 % - Akzent3 2 6 4" xfId="1920"/>
    <cellStyle name="40 % - Akzent3 2 7" xfId="1921"/>
    <cellStyle name="40 % - Akzent3 2 7 2" xfId="1922"/>
    <cellStyle name="40 % - Akzent3 2 7 2 2" xfId="1923"/>
    <cellStyle name="40 % - Akzent3 2 7 3" xfId="1924"/>
    <cellStyle name="40 % - Akzent3 2 8" xfId="1925"/>
    <cellStyle name="40 % - Akzent3 2 8 2" xfId="1926"/>
    <cellStyle name="40 % - Akzent3 2 9" xfId="1927"/>
    <cellStyle name="40 % - Akzent3 2 9 2" xfId="1928"/>
    <cellStyle name="40 % - Akzent3 3" xfId="1929"/>
    <cellStyle name="40 % - Akzent3 3 2" xfId="1930"/>
    <cellStyle name="40 % - Akzent3 3 2 2" xfId="1931"/>
    <cellStyle name="40 % - Akzent3 3 2 2 2" xfId="1932"/>
    <cellStyle name="40 % - Akzent3 3 2 2 2 2" xfId="1933"/>
    <cellStyle name="40 % - Akzent3 3 2 2 3" xfId="1934"/>
    <cellStyle name="40 % - Akzent3 3 2 2 3 2" xfId="1935"/>
    <cellStyle name="40 % - Akzent3 3 2 2 4" xfId="1936"/>
    <cellStyle name="40 % - Akzent3 3 2 3" xfId="1937"/>
    <cellStyle name="40 % - Akzent3 3 2 3 2" xfId="1938"/>
    <cellStyle name="40 % - Akzent3 3 2 3 2 2" xfId="1939"/>
    <cellStyle name="40 % - Akzent3 3 2 3 3" xfId="1940"/>
    <cellStyle name="40 % - Akzent3 3 2 3 3 2" xfId="1941"/>
    <cellStyle name="40 % - Akzent3 3 2 3 4" xfId="1942"/>
    <cellStyle name="40 % - Akzent3 3 2 4" xfId="1943"/>
    <cellStyle name="40 % - Akzent3 3 2 4 2" xfId="1944"/>
    <cellStyle name="40 % - Akzent3 3 2 4 2 2" xfId="1945"/>
    <cellStyle name="40 % - Akzent3 3 2 4 3" xfId="1946"/>
    <cellStyle name="40 % - Akzent3 3 2 4 3 2" xfId="1947"/>
    <cellStyle name="40 % - Akzent3 3 2 4 4" xfId="1948"/>
    <cellStyle name="40 % - Akzent3 3 2 5" xfId="1949"/>
    <cellStyle name="40 % - Akzent3 3 2 5 2" xfId="1950"/>
    <cellStyle name="40 % - Akzent3 3 2 5 2 2" xfId="1951"/>
    <cellStyle name="40 % - Akzent3 3 2 5 3" xfId="1952"/>
    <cellStyle name="40 % - Akzent3 3 2 6" xfId="1953"/>
    <cellStyle name="40 % - Akzent3 3 2 6 2" xfId="1954"/>
    <cellStyle name="40 % - Akzent3 3 2 7" xfId="1955"/>
    <cellStyle name="40 % - Akzent3 3 2 7 2" xfId="1956"/>
    <cellStyle name="40 % - Akzent3 3 2 8" xfId="1957"/>
    <cellStyle name="40 % - Akzent3 3 3" xfId="1958"/>
    <cellStyle name="40 % - Akzent3 3 3 2" xfId="1959"/>
    <cellStyle name="40 % - Akzent3 3 3 2 2" xfId="1960"/>
    <cellStyle name="40 % - Akzent3 3 3 3" xfId="1961"/>
    <cellStyle name="40 % - Akzent3 3 3 3 2" xfId="1962"/>
    <cellStyle name="40 % - Akzent3 3 3 4" xfId="1963"/>
    <cellStyle name="40 % - Akzent3 3 4" xfId="1964"/>
    <cellStyle name="40 % - Akzent3 3 4 2" xfId="1965"/>
    <cellStyle name="40 % - Akzent3 3 4 2 2" xfId="1966"/>
    <cellStyle name="40 % - Akzent3 3 4 3" xfId="1967"/>
    <cellStyle name="40 % - Akzent3 3 4 3 2" xfId="1968"/>
    <cellStyle name="40 % - Akzent3 3 4 4" xfId="1969"/>
    <cellStyle name="40 % - Akzent3 3 5" xfId="1970"/>
    <cellStyle name="40 % - Akzent3 3 5 2" xfId="1971"/>
    <cellStyle name="40 % - Akzent3 3 5 2 2" xfId="1972"/>
    <cellStyle name="40 % - Akzent3 3 5 3" xfId="1973"/>
    <cellStyle name="40 % - Akzent3 3 5 3 2" xfId="1974"/>
    <cellStyle name="40 % - Akzent3 3 5 4" xfId="1975"/>
    <cellStyle name="40 % - Akzent3 3 6" xfId="1976"/>
    <cellStyle name="40 % - Akzent3 3 6 2" xfId="1977"/>
    <cellStyle name="40 % - Akzent3 3 6 2 2" xfId="1978"/>
    <cellStyle name="40 % - Akzent3 3 6 3" xfId="1979"/>
    <cellStyle name="40 % - Akzent3 3 7" xfId="1980"/>
    <cellStyle name="40 % - Akzent3 3 7 2" xfId="1981"/>
    <cellStyle name="40 % - Akzent3 3 8" xfId="1982"/>
    <cellStyle name="40 % - Akzent3 3 8 2" xfId="1983"/>
    <cellStyle name="40 % - Akzent3 3 9" xfId="1984"/>
    <cellStyle name="40 % - Akzent3 3 9 2" xfId="1985"/>
    <cellStyle name="40 % - Akzent3 4" xfId="1986"/>
    <cellStyle name="40 % - Akzent3 4 2" xfId="1987"/>
    <cellStyle name="40 % - Akzent3 4 2 2" xfId="1988"/>
    <cellStyle name="40 % - Akzent3 4 2 2 2" xfId="1989"/>
    <cellStyle name="40 % - Akzent3 4 2 3" xfId="1990"/>
    <cellStyle name="40 % - Akzent3 4 2 3 2" xfId="1991"/>
    <cellStyle name="40 % - Akzent3 4 2 4" xfId="1992"/>
    <cellStyle name="40 % - Akzent3 4 3" xfId="1993"/>
    <cellStyle name="40 % - Akzent3 4 3 2" xfId="1994"/>
    <cellStyle name="40 % - Akzent3 4 3 2 2" xfId="1995"/>
    <cellStyle name="40 % - Akzent3 4 3 3" xfId="1996"/>
    <cellStyle name="40 % - Akzent3 4 3 3 2" xfId="1997"/>
    <cellStyle name="40 % - Akzent3 4 3 4" xfId="1998"/>
    <cellStyle name="40 % - Akzent3 4 4" xfId="1999"/>
    <cellStyle name="40 % - Akzent3 4 4 2" xfId="2000"/>
    <cellStyle name="40 % - Akzent3 4 4 2 2" xfId="2001"/>
    <cellStyle name="40 % - Akzent3 4 4 3" xfId="2002"/>
    <cellStyle name="40 % - Akzent3 4 4 3 2" xfId="2003"/>
    <cellStyle name="40 % - Akzent3 4 4 4" xfId="2004"/>
    <cellStyle name="40 % - Akzent3 4 5" xfId="2005"/>
    <cellStyle name="40 % - Akzent3 4 5 2" xfId="2006"/>
    <cellStyle name="40 % - Akzent3 4 5 2 2" xfId="2007"/>
    <cellStyle name="40 % - Akzent3 4 5 3" xfId="2008"/>
    <cellStyle name="40 % - Akzent3 4 6" xfId="2009"/>
    <cellStyle name="40 % - Akzent3 4 6 2" xfId="2010"/>
    <cellStyle name="40 % - Akzent3 4 7" xfId="2011"/>
    <cellStyle name="40 % - Akzent3 4 7 2" xfId="2012"/>
    <cellStyle name="40 % - Akzent3 4 8" xfId="2013"/>
    <cellStyle name="40 % - Akzent3 5" xfId="2014"/>
    <cellStyle name="40 % - Akzent3 5 2" xfId="2015"/>
    <cellStyle name="40 % - Akzent3 5 2 2" xfId="2016"/>
    <cellStyle name="40 % - Akzent3 5 3" xfId="2017"/>
    <cellStyle name="40 % - Akzent3 5 3 2" xfId="2018"/>
    <cellStyle name="40 % - Akzent3 5 4" xfId="2019"/>
    <cellStyle name="40 % - Akzent3 6" xfId="2020"/>
    <cellStyle name="40 % - Akzent3 6 2" xfId="2021"/>
    <cellStyle name="40 % - Akzent3 6 2 2" xfId="2022"/>
    <cellStyle name="40 % - Akzent3 6 3" xfId="2023"/>
    <cellStyle name="40 % - Akzent3 6 3 2" xfId="2024"/>
    <cellStyle name="40 % - Akzent3 6 4" xfId="2025"/>
    <cellStyle name="40 % - Akzent3 7" xfId="2026"/>
    <cellStyle name="40 % - Akzent3 7 2" xfId="2027"/>
    <cellStyle name="40 % - Akzent3 7 2 2" xfId="2028"/>
    <cellStyle name="40 % - Akzent3 7 3" xfId="2029"/>
    <cellStyle name="40 % - Akzent3 7 3 2" xfId="2030"/>
    <cellStyle name="40 % - Akzent3 7 4" xfId="2031"/>
    <cellStyle name="40 % - Akzent3 8" xfId="2032"/>
    <cellStyle name="40 % - Akzent3 8 2" xfId="2033"/>
    <cellStyle name="40 % - Akzent3 8 2 2" xfId="2034"/>
    <cellStyle name="40 % - Akzent3 8 3" xfId="2035"/>
    <cellStyle name="40 % - Akzent3 9" xfId="2036"/>
    <cellStyle name="40 % - Akzent3 9 2" xfId="2037"/>
    <cellStyle name="40 % - Akzent4 10" xfId="2038"/>
    <cellStyle name="40 % - Akzent4 10 2" xfId="2039"/>
    <cellStyle name="40 % - Akzent4 11" xfId="2040"/>
    <cellStyle name="40 % - Akzent4 2" xfId="2041"/>
    <cellStyle name="40 % - Akzent4 2 10" xfId="2042"/>
    <cellStyle name="40 % - Akzent4 2 10 2" xfId="2043"/>
    <cellStyle name="40 % - Akzent4 2 2" xfId="2044"/>
    <cellStyle name="40 % - Akzent4 2 2 2" xfId="2045"/>
    <cellStyle name="40 % - Akzent4 2 2 2 2" xfId="2046"/>
    <cellStyle name="40 % - Akzent4 2 2 2 2 2" xfId="2047"/>
    <cellStyle name="40 % - Akzent4 2 2 2 2 2 2" xfId="2048"/>
    <cellStyle name="40 % - Akzent4 2 2 2 2 3" xfId="2049"/>
    <cellStyle name="40 % - Akzent4 2 2 2 2 3 2" xfId="2050"/>
    <cellStyle name="40 % - Akzent4 2 2 2 2 4" xfId="2051"/>
    <cellStyle name="40 % - Akzent4 2 2 2 3" xfId="2052"/>
    <cellStyle name="40 % - Akzent4 2 2 2 3 2" xfId="2053"/>
    <cellStyle name="40 % - Akzent4 2 2 2 3 2 2" xfId="2054"/>
    <cellStyle name="40 % - Akzent4 2 2 2 3 3" xfId="2055"/>
    <cellStyle name="40 % - Akzent4 2 2 2 3 3 2" xfId="2056"/>
    <cellStyle name="40 % - Akzent4 2 2 2 3 4" xfId="2057"/>
    <cellStyle name="40 % - Akzent4 2 2 2 4" xfId="2058"/>
    <cellStyle name="40 % - Akzent4 2 2 2 4 2" xfId="2059"/>
    <cellStyle name="40 % - Akzent4 2 2 2 4 2 2" xfId="2060"/>
    <cellStyle name="40 % - Akzent4 2 2 2 4 3" xfId="2061"/>
    <cellStyle name="40 % - Akzent4 2 2 2 4 3 2" xfId="2062"/>
    <cellStyle name="40 % - Akzent4 2 2 2 4 4" xfId="2063"/>
    <cellStyle name="40 % - Akzent4 2 2 2 5" xfId="2064"/>
    <cellStyle name="40 % - Akzent4 2 2 2 5 2" xfId="2065"/>
    <cellStyle name="40 % - Akzent4 2 2 2 5 2 2" xfId="2066"/>
    <cellStyle name="40 % - Akzent4 2 2 2 5 3" xfId="2067"/>
    <cellStyle name="40 % - Akzent4 2 2 2 6" xfId="2068"/>
    <cellStyle name="40 % - Akzent4 2 2 2 6 2" xfId="2069"/>
    <cellStyle name="40 % - Akzent4 2 2 2 7" xfId="2070"/>
    <cellStyle name="40 % - Akzent4 2 2 2 7 2" xfId="2071"/>
    <cellStyle name="40 % - Akzent4 2 2 2 8" xfId="2072"/>
    <cellStyle name="40 % - Akzent4 2 2 3" xfId="2073"/>
    <cellStyle name="40 % - Akzent4 2 2 3 2" xfId="2074"/>
    <cellStyle name="40 % - Akzent4 2 2 3 2 2" xfId="2075"/>
    <cellStyle name="40 % - Akzent4 2 2 3 3" xfId="2076"/>
    <cellStyle name="40 % - Akzent4 2 2 3 3 2" xfId="2077"/>
    <cellStyle name="40 % - Akzent4 2 2 3 4" xfId="2078"/>
    <cellStyle name="40 % - Akzent4 2 2 4" xfId="2079"/>
    <cellStyle name="40 % - Akzent4 2 2 4 2" xfId="2080"/>
    <cellStyle name="40 % - Akzent4 2 2 4 2 2" xfId="2081"/>
    <cellStyle name="40 % - Akzent4 2 2 4 3" xfId="2082"/>
    <cellStyle name="40 % - Akzent4 2 2 4 3 2" xfId="2083"/>
    <cellStyle name="40 % - Akzent4 2 2 4 4" xfId="2084"/>
    <cellStyle name="40 % - Akzent4 2 2 5" xfId="2085"/>
    <cellStyle name="40 % - Akzent4 2 2 5 2" xfId="2086"/>
    <cellStyle name="40 % - Akzent4 2 2 5 2 2" xfId="2087"/>
    <cellStyle name="40 % - Akzent4 2 2 5 3" xfId="2088"/>
    <cellStyle name="40 % - Akzent4 2 2 5 3 2" xfId="2089"/>
    <cellStyle name="40 % - Akzent4 2 2 5 4" xfId="2090"/>
    <cellStyle name="40 % - Akzent4 2 2 6" xfId="2091"/>
    <cellStyle name="40 % - Akzent4 2 2 6 2" xfId="2092"/>
    <cellStyle name="40 % - Akzent4 2 2 6 2 2" xfId="2093"/>
    <cellStyle name="40 % - Akzent4 2 2 6 3" xfId="2094"/>
    <cellStyle name="40 % - Akzent4 2 2 7" xfId="2095"/>
    <cellStyle name="40 % - Akzent4 2 2 7 2" xfId="2096"/>
    <cellStyle name="40 % - Akzent4 2 2 8" xfId="2097"/>
    <cellStyle name="40 % - Akzent4 2 2 8 2" xfId="2098"/>
    <cellStyle name="40 % - Akzent4 2 2 9" xfId="2099"/>
    <cellStyle name="40 % - Akzent4 2 3" xfId="2100"/>
    <cellStyle name="40 % - Akzent4 2 3 2" xfId="2101"/>
    <cellStyle name="40 % - Akzent4 2 3 2 2" xfId="2102"/>
    <cellStyle name="40 % - Akzent4 2 3 2 2 2" xfId="2103"/>
    <cellStyle name="40 % - Akzent4 2 3 2 3" xfId="2104"/>
    <cellStyle name="40 % - Akzent4 2 3 2 3 2" xfId="2105"/>
    <cellStyle name="40 % - Akzent4 2 3 2 4" xfId="2106"/>
    <cellStyle name="40 % - Akzent4 2 3 3" xfId="2107"/>
    <cellStyle name="40 % - Akzent4 2 3 3 2" xfId="2108"/>
    <cellStyle name="40 % - Akzent4 2 3 3 2 2" xfId="2109"/>
    <cellStyle name="40 % - Akzent4 2 3 3 3" xfId="2110"/>
    <cellStyle name="40 % - Akzent4 2 3 3 3 2" xfId="2111"/>
    <cellStyle name="40 % - Akzent4 2 3 3 4" xfId="2112"/>
    <cellStyle name="40 % - Akzent4 2 3 4" xfId="2113"/>
    <cellStyle name="40 % - Akzent4 2 3 4 2" xfId="2114"/>
    <cellStyle name="40 % - Akzent4 2 3 4 2 2" xfId="2115"/>
    <cellStyle name="40 % - Akzent4 2 3 4 3" xfId="2116"/>
    <cellStyle name="40 % - Akzent4 2 3 4 3 2" xfId="2117"/>
    <cellStyle name="40 % - Akzent4 2 3 4 4" xfId="2118"/>
    <cellStyle name="40 % - Akzent4 2 3 5" xfId="2119"/>
    <cellStyle name="40 % - Akzent4 2 3 5 2" xfId="2120"/>
    <cellStyle name="40 % - Akzent4 2 3 5 2 2" xfId="2121"/>
    <cellStyle name="40 % - Akzent4 2 3 5 3" xfId="2122"/>
    <cellStyle name="40 % - Akzent4 2 3 6" xfId="2123"/>
    <cellStyle name="40 % - Akzent4 2 3 6 2" xfId="2124"/>
    <cellStyle name="40 % - Akzent4 2 3 7" xfId="2125"/>
    <cellStyle name="40 % - Akzent4 2 3 7 2" xfId="2126"/>
    <cellStyle name="40 % - Akzent4 2 3 8" xfId="2127"/>
    <cellStyle name="40 % - Akzent4 2 4" xfId="2128"/>
    <cellStyle name="40 % - Akzent4 2 4 2" xfId="2129"/>
    <cellStyle name="40 % - Akzent4 2 4 2 2" xfId="2130"/>
    <cellStyle name="40 % - Akzent4 2 4 3" xfId="2131"/>
    <cellStyle name="40 % - Akzent4 2 4 3 2" xfId="2132"/>
    <cellStyle name="40 % - Akzent4 2 4 4" xfId="2133"/>
    <cellStyle name="40 % - Akzent4 2 5" xfId="2134"/>
    <cellStyle name="40 % - Akzent4 2 5 2" xfId="2135"/>
    <cellStyle name="40 % - Akzent4 2 5 2 2" xfId="2136"/>
    <cellStyle name="40 % - Akzent4 2 5 3" xfId="2137"/>
    <cellStyle name="40 % - Akzent4 2 5 3 2" xfId="2138"/>
    <cellStyle name="40 % - Akzent4 2 5 4" xfId="2139"/>
    <cellStyle name="40 % - Akzent4 2 6" xfId="2140"/>
    <cellStyle name="40 % - Akzent4 2 6 2" xfId="2141"/>
    <cellStyle name="40 % - Akzent4 2 6 2 2" xfId="2142"/>
    <cellStyle name="40 % - Akzent4 2 6 3" xfId="2143"/>
    <cellStyle name="40 % - Akzent4 2 6 3 2" xfId="2144"/>
    <cellStyle name="40 % - Akzent4 2 6 4" xfId="2145"/>
    <cellStyle name="40 % - Akzent4 2 7" xfId="2146"/>
    <cellStyle name="40 % - Akzent4 2 7 2" xfId="2147"/>
    <cellStyle name="40 % - Akzent4 2 7 2 2" xfId="2148"/>
    <cellStyle name="40 % - Akzent4 2 7 3" xfId="2149"/>
    <cellStyle name="40 % - Akzent4 2 8" xfId="2150"/>
    <cellStyle name="40 % - Akzent4 2 8 2" xfId="2151"/>
    <cellStyle name="40 % - Akzent4 2 9" xfId="2152"/>
    <cellStyle name="40 % - Akzent4 2 9 2" xfId="2153"/>
    <cellStyle name="40 % - Akzent4 3" xfId="2154"/>
    <cellStyle name="40 % - Akzent4 3 2" xfId="2155"/>
    <cellStyle name="40 % - Akzent4 3 2 2" xfId="2156"/>
    <cellStyle name="40 % - Akzent4 3 2 2 2" xfId="2157"/>
    <cellStyle name="40 % - Akzent4 3 2 2 2 2" xfId="2158"/>
    <cellStyle name="40 % - Akzent4 3 2 2 3" xfId="2159"/>
    <cellStyle name="40 % - Akzent4 3 2 2 3 2" xfId="2160"/>
    <cellStyle name="40 % - Akzent4 3 2 2 4" xfId="2161"/>
    <cellStyle name="40 % - Akzent4 3 2 3" xfId="2162"/>
    <cellStyle name="40 % - Akzent4 3 2 3 2" xfId="2163"/>
    <cellStyle name="40 % - Akzent4 3 2 3 2 2" xfId="2164"/>
    <cellStyle name="40 % - Akzent4 3 2 3 3" xfId="2165"/>
    <cellStyle name="40 % - Akzent4 3 2 3 3 2" xfId="2166"/>
    <cellStyle name="40 % - Akzent4 3 2 3 4" xfId="2167"/>
    <cellStyle name="40 % - Akzent4 3 2 4" xfId="2168"/>
    <cellStyle name="40 % - Akzent4 3 2 4 2" xfId="2169"/>
    <cellStyle name="40 % - Akzent4 3 2 4 2 2" xfId="2170"/>
    <cellStyle name="40 % - Akzent4 3 2 4 3" xfId="2171"/>
    <cellStyle name="40 % - Akzent4 3 2 4 3 2" xfId="2172"/>
    <cellStyle name="40 % - Akzent4 3 2 4 4" xfId="2173"/>
    <cellStyle name="40 % - Akzent4 3 2 5" xfId="2174"/>
    <cellStyle name="40 % - Akzent4 3 2 5 2" xfId="2175"/>
    <cellStyle name="40 % - Akzent4 3 2 5 2 2" xfId="2176"/>
    <cellStyle name="40 % - Akzent4 3 2 5 3" xfId="2177"/>
    <cellStyle name="40 % - Akzent4 3 2 6" xfId="2178"/>
    <cellStyle name="40 % - Akzent4 3 2 6 2" xfId="2179"/>
    <cellStyle name="40 % - Akzent4 3 2 7" xfId="2180"/>
    <cellStyle name="40 % - Akzent4 3 2 7 2" xfId="2181"/>
    <cellStyle name="40 % - Akzent4 3 2 8" xfId="2182"/>
    <cellStyle name="40 % - Akzent4 3 3" xfId="2183"/>
    <cellStyle name="40 % - Akzent4 3 3 2" xfId="2184"/>
    <cellStyle name="40 % - Akzent4 3 3 2 2" xfId="2185"/>
    <cellStyle name="40 % - Akzent4 3 3 3" xfId="2186"/>
    <cellStyle name="40 % - Akzent4 3 3 3 2" xfId="2187"/>
    <cellStyle name="40 % - Akzent4 3 3 4" xfId="2188"/>
    <cellStyle name="40 % - Akzent4 3 4" xfId="2189"/>
    <cellStyle name="40 % - Akzent4 3 4 2" xfId="2190"/>
    <cellStyle name="40 % - Akzent4 3 4 2 2" xfId="2191"/>
    <cellStyle name="40 % - Akzent4 3 4 3" xfId="2192"/>
    <cellStyle name="40 % - Akzent4 3 4 3 2" xfId="2193"/>
    <cellStyle name="40 % - Akzent4 3 4 4" xfId="2194"/>
    <cellStyle name="40 % - Akzent4 3 5" xfId="2195"/>
    <cellStyle name="40 % - Akzent4 3 5 2" xfId="2196"/>
    <cellStyle name="40 % - Akzent4 3 5 2 2" xfId="2197"/>
    <cellStyle name="40 % - Akzent4 3 5 3" xfId="2198"/>
    <cellStyle name="40 % - Akzent4 3 5 3 2" xfId="2199"/>
    <cellStyle name="40 % - Akzent4 3 5 4" xfId="2200"/>
    <cellStyle name="40 % - Akzent4 3 6" xfId="2201"/>
    <cellStyle name="40 % - Akzent4 3 6 2" xfId="2202"/>
    <cellStyle name="40 % - Akzent4 3 6 2 2" xfId="2203"/>
    <cellStyle name="40 % - Akzent4 3 6 3" xfId="2204"/>
    <cellStyle name="40 % - Akzent4 3 7" xfId="2205"/>
    <cellStyle name="40 % - Akzent4 3 7 2" xfId="2206"/>
    <cellStyle name="40 % - Akzent4 3 8" xfId="2207"/>
    <cellStyle name="40 % - Akzent4 3 8 2" xfId="2208"/>
    <cellStyle name="40 % - Akzent4 3 9" xfId="2209"/>
    <cellStyle name="40 % - Akzent4 3 9 2" xfId="2210"/>
    <cellStyle name="40 % - Akzent4 4" xfId="2211"/>
    <cellStyle name="40 % - Akzent4 4 2" xfId="2212"/>
    <cellStyle name="40 % - Akzent4 4 2 2" xfId="2213"/>
    <cellStyle name="40 % - Akzent4 4 2 2 2" xfId="2214"/>
    <cellStyle name="40 % - Akzent4 4 2 3" xfId="2215"/>
    <cellStyle name="40 % - Akzent4 4 2 3 2" xfId="2216"/>
    <cellStyle name="40 % - Akzent4 4 2 4" xfId="2217"/>
    <cellStyle name="40 % - Akzent4 4 3" xfId="2218"/>
    <cellStyle name="40 % - Akzent4 4 3 2" xfId="2219"/>
    <cellStyle name="40 % - Akzent4 4 3 2 2" xfId="2220"/>
    <cellStyle name="40 % - Akzent4 4 3 3" xfId="2221"/>
    <cellStyle name="40 % - Akzent4 4 3 3 2" xfId="2222"/>
    <cellStyle name="40 % - Akzent4 4 3 4" xfId="2223"/>
    <cellStyle name="40 % - Akzent4 4 4" xfId="2224"/>
    <cellStyle name="40 % - Akzent4 4 4 2" xfId="2225"/>
    <cellStyle name="40 % - Akzent4 4 4 2 2" xfId="2226"/>
    <cellStyle name="40 % - Akzent4 4 4 3" xfId="2227"/>
    <cellStyle name="40 % - Akzent4 4 4 3 2" xfId="2228"/>
    <cellStyle name="40 % - Akzent4 4 4 4" xfId="2229"/>
    <cellStyle name="40 % - Akzent4 4 5" xfId="2230"/>
    <cellStyle name="40 % - Akzent4 4 5 2" xfId="2231"/>
    <cellStyle name="40 % - Akzent4 4 5 2 2" xfId="2232"/>
    <cellStyle name="40 % - Akzent4 4 5 3" xfId="2233"/>
    <cellStyle name="40 % - Akzent4 4 6" xfId="2234"/>
    <cellStyle name="40 % - Akzent4 4 6 2" xfId="2235"/>
    <cellStyle name="40 % - Akzent4 4 7" xfId="2236"/>
    <cellStyle name="40 % - Akzent4 4 7 2" xfId="2237"/>
    <cellStyle name="40 % - Akzent4 4 8" xfId="2238"/>
    <cellStyle name="40 % - Akzent4 5" xfId="2239"/>
    <cellStyle name="40 % - Akzent4 5 2" xfId="2240"/>
    <cellStyle name="40 % - Akzent4 5 2 2" xfId="2241"/>
    <cellStyle name="40 % - Akzent4 5 3" xfId="2242"/>
    <cellStyle name="40 % - Akzent4 5 3 2" xfId="2243"/>
    <cellStyle name="40 % - Akzent4 5 4" xfId="2244"/>
    <cellStyle name="40 % - Akzent4 6" xfId="2245"/>
    <cellStyle name="40 % - Akzent4 6 2" xfId="2246"/>
    <cellStyle name="40 % - Akzent4 6 2 2" xfId="2247"/>
    <cellStyle name="40 % - Akzent4 6 3" xfId="2248"/>
    <cellStyle name="40 % - Akzent4 6 3 2" xfId="2249"/>
    <cellStyle name="40 % - Akzent4 6 4" xfId="2250"/>
    <cellStyle name="40 % - Akzent4 7" xfId="2251"/>
    <cellStyle name="40 % - Akzent4 7 2" xfId="2252"/>
    <cellStyle name="40 % - Akzent4 7 2 2" xfId="2253"/>
    <cellStyle name="40 % - Akzent4 7 3" xfId="2254"/>
    <cellStyle name="40 % - Akzent4 7 3 2" xfId="2255"/>
    <cellStyle name="40 % - Akzent4 7 4" xfId="2256"/>
    <cellStyle name="40 % - Akzent4 8" xfId="2257"/>
    <cellStyle name="40 % - Akzent4 8 2" xfId="2258"/>
    <cellStyle name="40 % - Akzent4 8 2 2" xfId="2259"/>
    <cellStyle name="40 % - Akzent4 8 3" xfId="2260"/>
    <cellStyle name="40 % - Akzent4 9" xfId="2261"/>
    <cellStyle name="40 % - Akzent4 9 2" xfId="2262"/>
    <cellStyle name="40 % - Akzent5 10" xfId="2263"/>
    <cellStyle name="40 % - Akzent5 10 2" xfId="2264"/>
    <cellStyle name="40 % - Akzent5 11" xfId="2265"/>
    <cellStyle name="40 % - Akzent5 2" xfId="2266"/>
    <cellStyle name="40 % - Akzent5 2 10" xfId="2267"/>
    <cellStyle name="40 % - Akzent5 2 10 2" xfId="2268"/>
    <cellStyle name="40 % - Akzent5 2 2" xfId="2269"/>
    <cellStyle name="40 % - Akzent5 2 2 2" xfId="2270"/>
    <cellStyle name="40 % - Akzent5 2 2 2 2" xfId="2271"/>
    <cellStyle name="40 % - Akzent5 2 2 2 2 2" xfId="2272"/>
    <cellStyle name="40 % - Akzent5 2 2 2 2 2 2" xfId="2273"/>
    <cellStyle name="40 % - Akzent5 2 2 2 2 3" xfId="2274"/>
    <cellStyle name="40 % - Akzent5 2 2 2 2 3 2" xfId="2275"/>
    <cellStyle name="40 % - Akzent5 2 2 2 2 4" xfId="2276"/>
    <cellStyle name="40 % - Akzent5 2 2 2 3" xfId="2277"/>
    <cellStyle name="40 % - Akzent5 2 2 2 3 2" xfId="2278"/>
    <cellStyle name="40 % - Akzent5 2 2 2 3 2 2" xfId="2279"/>
    <cellStyle name="40 % - Akzent5 2 2 2 3 3" xfId="2280"/>
    <cellStyle name="40 % - Akzent5 2 2 2 3 3 2" xfId="2281"/>
    <cellStyle name="40 % - Akzent5 2 2 2 3 4" xfId="2282"/>
    <cellStyle name="40 % - Akzent5 2 2 2 4" xfId="2283"/>
    <cellStyle name="40 % - Akzent5 2 2 2 4 2" xfId="2284"/>
    <cellStyle name="40 % - Akzent5 2 2 2 4 2 2" xfId="2285"/>
    <cellStyle name="40 % - Akzent5 2 2 2 4 3" xfId="2286"/>
    <cellStyle name="40 % - Akzent5 2 2 2 4 3 2" xfId="2287"/>
    <cellStyle name="40 % - Akzent5 2 2 2 4 4" xfId="2288"/>
    <cellStyle name="40 % - Akzent5 2 2 2 5" xfId="2289"/>
    <cellStyle name="40 % - Akzent5 2 2 2 5 2" xfId="2290"/>
    <cellStyle name="40 % - Akzent5 2 2 2 5 2 2" xfId="2291"/>
    <cellStyle name="40 % - Akzent5 2 2 2 5 3" xfId="2292"/>
    <cellStyle name="40 % - Akzent5 2 2 2 6" xfId="2293"/>
    <cellStyle name="40 % - Akzent5 2 2 2 6 2" xfId="2294"/>
    <cellStyle name="40 % - Akzent5 2 2 2 7" xfId="2295"/>
    <cellStyle name="40 % - Akzent5 2 2 2 7 2" xfId="2296"/>
    <cellStyle name="40 % - Akzent5 2 2 2 8" xfId="2297"/>
    <cellStyle name="40 % - Akzent5 2 2 3" xfId="2298"/>
    <cellStyle name="40 % - Akzent5 2 2 3 2" xfId="2299"/>
    <cellStyle name="40 % - Akzent5 2 2 3 2 2" xfId="2300"/>
    <cellStyle name="40 % - Akzent5 2 2 3 3" xfId="2301"/>
    <cellStyle name="40 % - Akzent5 2 2 3 3 2" xfId="2302"/>
    <cellStyle name="40 % - Akzent5 2 2 3 4" xfId="2303"/>
    <cellStyle name="40 % - Akzent5 2 2 4" xfId="2304"/>
    <cellStyle name="40 % - Akzent5 2 2 4 2" xfId="2305"/>
    <cellStyle name="40 % - Akzent5 2 2 4 2 2" xfId="2306"/>
    <cellStyle name="40 % - Akzent5 2 2 4 3" xfId="2307"/>
    <cellStyle name="40 % - Akzent5 2 2 4 3 2" xfId="2308"/>
    <cellStyle name="40 % - Akzent5 2 2 4 4" xfId="2309"/>
    <cellStyle name="40 % - Akzent5 2 2 5" xfId="2310"/>
    <cellStyle name="40 % - Akzent5 2 2 5 2" xfId="2311"/>
    <cellStyle name="40 % - Akzent5 2 2 5 2 2" xfId="2312"/>
    <cellStyle name="40 % - Akzent5 2 2 5 3" xfId="2313"/>
    <cellStyle name="40 % - Akzent5 2 2 5 3 2" xfId="2314"/>
    <cellStyle name="40 % - Akzent5 2 2 5 4" xfId="2315"/>
    <cellStyle name="40 % - Akzent5 2 2 6" xfId="2316"/>
    <cellStyle name="40 % - Akzent5 2 2 6 2" xfId="2317"/>
    <cellStyle name="40 % - Akzent5 2 2 6 2 2" xfId="2318"/>
    <cellStyle name="40 % - Akzent5 2 2 6 3" xfId="2319"/>
    <cellStyle name="40 % - Akzent5 2 2 7" xfId="2320"/>
    <cellStyle name="40 % - Akzent5 2 2 7 2" xfId="2321"/>
    <cellStyle name="40 % - Akzent5 2 2 8" xfId="2322"/>
    <cellStyle name="40 % - Akzent5 2 2 8 2" xfId="2323"/>
    <cellStyle name="40 % - Akzent5 2 2 9" xfId="2324"/>
    <cellStyle name="40 % - Akzent5 2 3" xfId="2325"/>
    <cellStyle name="40 % - Akzent5 2 3 2" xfId="2326"/>
    <cellStyle name="40 % - Akzent5 2 3 2 2" xfId="2327"/>
    <cellStyle name="40 % - Akzent5 2 3 2 2 2" xfId="2328"/>
    <cellStyle name="40 % - Akzent5 2 3 2 3" xfId="2329"/>
    <cellStyle name="40 % - Akzent5 2 3 2 3 2" xfId="2330"/>
    <cellStyle name="40 % - Akzent5 2 3 2 4" xfId="2331"/>
    <cellStyle name="40 % - Akzent5 2 3 3" xfId="2332"/>
    <cellStyle name="40 % - Akzent5 2 3 3 2" xfId="2333"/>
    <cellStyle name="40 % - Akzent5 2 3 3 2 2" xfId="2334"/>
    <cellStyle name="40 % - Akzent5 2 3 3 3" xfId="2335"/>
    <cellStyle name="40 % - Akzent5 2 3 3 3 2" xfId="2336"/>
    <cellStyle name="40 % - Akzent5 2 3 3 4" xfId="2337"/>
    <cellStyle name="40 % - Akzent5 2 3 4" xfId="2338"/>
    <cellStyle name="40 % - Akzent5 2 3 4 2" xfId="2339"/>
    <cellStyle name="40 % - Akzent5 2 3 4 2 2" xfId="2340"/>
    <cellStyle name="40 % - Akzent5 2 3 4 3" xfId="2341"/>
    <cellStyle name="40 % - Akzent5 2 3 4 3 2" xfId="2342"/>
    <cellStyle name="40 % - Akzent5 2 3 4 4" xfId="2343"/>
    <cellStyle name="40 % - Akzent5 2 3 5" xfId="2344"/>
    <cellStyle name="40 % - Akzent5 2 3 5 2" xfId="2345"/>
    <cellStyle name="40 % - Akzent5 2 3 5 2 2" xfId="2346"/>
    <cellStyle name="40 % - Akzent5 2 3 5 3" xfId="2347"/>
    <cellStyle name="40 % - Akzent5 2 3 6" xfId="2348"/>
    <cellStyle name="40 % - Akzent5 2 3 6 2" xfId="2349"/>
    <cellStyle name="40 % - Akzent5 2 3 7" xfId="2350"/>
    <cellStyle name="40 % - Akzent5 2 3 7 2" xfId="2351"/>
    <cellStyle name="40 % - Akzent5 2 3 8" xfId="2352"/>
    <cellStyle name="40 % - Akzent5 2 4" xfId="2353"/>
    <cellStyle name="40 % - Akzent5 2 4 2" xfId="2354"/>
    <cellStyle name="40 % - Akzent5 2 4 2 2" xfId="2355"/>
    <cellStyle name="40 % - Akzent5 2 4 3" xfId="2356"/>
    <cellStyle name="40 % - Akzent5 2 4 3 2" xfId="2357"/>
    <cellStyle name="40 % - Akzent5 2 4 4" xfId="2358"/>
    <cellStyle name="40 % - Akzent5 2 5" xfId="2359"/>
    <cellStyle name="40 % - Akzent5 2 5 2" xfId="2360"/>
    <cellStyle name="40 % - Akzent5 2 5 2 2" xfId="2361"/>
    <cellStyle name="40 % - Akzent5 2 5 3" xfId="2362"/>
    <cellStyle name="40 % - Akzent5 2 5 3 2" xfId="2363"/>
    <cellStyle name="40 % - Akzent5 2 5 4" xfId="2364"/>
    <cellStyle name="40 % - Akzent5 2 6" xfId="2365"/>
    <cellStyle name="40 % - Akzent5 2 6 2" xfId="2366"/>
    <cellStyle name="40 % - Akzent5 2 6 2 2" xfId="2367"/>
    <cellStyle name="40 % - Akzent5 2 6 3" xfId="2368"/>
    <cellStyle name="40 % - Akzent5 2 6 3 2" xfId="2369"/>
    <cellStyle name="40 % - Akzent5 2 6 4" xfId="2370"/>
    <cellStyle name="40 % - Akzent5 2 7" xfId="2371"/>
    <cellStyle name="40 % - Akzent5 2 7 2" xfId="2372"/>
    <cellStyle name="40 % - Akzent5 2 7 2 2" xfId="2373"/>
    <cellStyle name="40 % - Akzent5 2 7 3" xfId="2374"/>
    <cellStyle name="40 % - Akzent5 2 8" xfId="2375"/>
    <cellStyle name="40 % - Akzent5 2 8 2" xfId="2376"/>
    <cellStyle name="40 % - Akzent5 2 9" xfId="2377"/>
    <cellStyle name="40 % - Akzent5 2 9 2" xfId="2378"/>
    <cellStyle name="40 % - Akzent5 3" xfId="2379"/>
    <cellStyle name="40 % - Akzent5 3 2" xfId="2380"/>
    <cellStyle name="40 % - Akzent5 3 2 2" xfId="2381"/>
    <cellStyle name="40 % - Akzent5 3 2 2 2" xfId="2382"/>
    <cellStyle name="40 % - Akzent5 3 2 2 2 2" xfId="2383"/>
    <cellStyle name="40 % - Akzent5 3 2 2 3" xfId="2384"/>
    <cellStyle name="40 % - Akzent5 3 2 2 3 2" xfId="2385"/>
    <cellStyle name="40 % - Akzent5 3 2 2 4" xfId="2386"/>
    <cellStyle name="40 % - Akzent5 3 2 3" xfId="2387"/>
    <cellStyle name="40 % - Akzent5 3 2 3 2" xfId="2388"/>
    <cellStyle name="40 % - Akzent5 3 2 3 2 2" xfId="2389"/>
    <cellStyle name="40 % - Akzent5 3 2 3 3" xfId="2390"/>
    <cellStyle name="40 % - Akzent5 3 2 3 3 2" xfId="2391"/>
    <cellStyle name="40 % - Akzent5 3 2 3 4" xfId="2392"/>
    <cellStyle name="40 % - Akzent5 3 2 4" xfId="2393"/>
    <cellStyle name="40 % - Akzent5 3 2 4 2" xfId="2394"/>
    <cellStyle name="40 % - Akzent5 3 2 4 2 2" xfId="2395"/>
    <cellStyle name="40 % - Akzent5 3 2 4 3" xfId="2396"/>
    <cellStyle name="40 % - Akzent5 3 2 4 3 2" xfId="2397"/>
    <cellStyle name="40 % - Akzent5 3 2 4 4" xfId="2398"/>
    <cellStyle name="40 % - Akzent5 3 2 5" xfId="2399"/>
    <cellStyle name="40 % - Akzent5 3 2 5 2" xfId="2400"/>
    <cellStyle name="40 % - Akzent5 3 2 5 2 2" xfId="2401"/>
    <cellStyle name="40 % - Akzent5 3 2 5 3" xfId="2402"/>
    <cellStyle name="40 % - Akzent5 3 2 6" xfId="2403"/>
    <cellStyle name="40 % - Akzent5 3 2 6 2" xfId="2404"/>
    <cellStyle name="40 % - Akzent5 3 2 7" xfId="2405"/>
    <cellStyle name="40 % - Akzent5 3 2 7 2" xfId="2406"/>
    <cellStyle name="40 % - Akzent5 3 2 8" xfId="2407"/>
    <cellStyle name="40 % - Akzent5 3 3" xfId="2408"/>
    <cellStyle name="40 % - Akzent5 3 3 2" xfId="2409"/>
    <cellStyle name="40 % - Akzent5 3 3 2 2" xfId="2410"/>
    <cellStyle name="40 % - Akzent5 3 3 3" xfId="2411"/>
    <cellStyle name="40 % - Akzent5 3 3 3 2" xfId="2412"/>
    <cellStyle name="40 % - Akzent5 3 3 4" xfId="2413"/>
    <cellStyle name="40 % - Akzent5 3 4" xfId="2414"/>
    <cellStyle name="40 % - Akzent5 3 4 2" xfId="2415"/>
    <cellStyle name="40 % - Akzent5 3 4 2 2" xfId="2416"/>
    <cellStyle name="40 % - Akzent5 3 4 3" xfId="2417"/>
    <cellStyle name="40 % - Akzent5 3 4 3 2" xfId="2418"/>
    <cellStyle name="40 % - Akzent5 3 4 4" xfId="2419"/>
    <cellStyle name="40 % - Akzent5 3 5" xfId="2420"/>
    <cellStyle name="40 % - Akzent5 3 5 2" xfId="2421"/>
    <cellStyle name="40 % - Akzent5 3 5 2 2" xfId="2422"/>
    <cellStyle name="40 % - Akzent5 3 5 3" xfId="2423"/>
    <cellStyle name="40 % - Akzent5 3 5 3 2" xfId="2424"/>
    <cellStyle name="40 % - Akzent5 3 5 4" xfId="2425"/>
    <cellStyle name="40 % - Akzent5 3 6" xfId="2426"/>
    <cellStyle name="40 % - Akzent5 3 6 2" xfId="2427"/>
    <cellStyle name="40 % - Akzent5 3 6 2 2" xfId="2428"/>
    <cellStyle name="40 % - Akzent5 3 6 3" xfId="2429"/>
    <cellStyle name="40 % - Akzent5 3 7" xfId="2430"/>
    <cellStyle name="40 % - Akzent5 3 7 2" xfId="2431"/>
    <cellStyle name="40 % - Akzent5 3 8" xfId="2432"/>
    <cellStyle name="40 % - Akzent5 3 8 2" xfId="2433"/>
    <cellStyle name="40 % - Akzent5 3 9" xfId="2434"/>
    <cellStyle name="40 % - Akzent5 3 9 2" xfId="2435"/>
    <cellStyle name="40 % - Akzent5 4" xfId="2436"/>
    <cellStyle name="40 % - Akzent5 4 2" xfId="2437"/>
    <cellStyle name="40 % - Akzent5 4 2 2" xfId="2438"/>
    <cellStyle name="40 % - Akzent5 4 2 2 2" xfId="2439"/>
    <cellStyle name="40 % - Akzent5 4 2 3" xfId="2440"/>
    <cellStyle name="40 % - Akzent5 4 2 3 2" xfId="2441"/>
    <cellStyle name="40 % - Akzent5 4 2 4" xfId="2442"/>
    <cellStyle name="40 % - Akzent5 4 3" xfId="2443"/>
    <cellStyle name="40 % - Akzent5 4 3 2" xfId="2444"/>
    <cellStyle name="40 % - Akzent5 4 3 2 2" xfId="2445"/>
    <cellStyle name="40 % - Akzent5 4 3 3" xfId="2446"/>
    <cellStyle name="40 % - Akzent5 4 3 3 2" xfId="2447"/>
    <cellStyle name="40 % - Akzent5 4 3 4" xfId="2448"/>
    <cellStyle name="40 % - Akzent5 4 4" xfId="2449"/>
    <cellStyle name="40 % - Akzent5 4 4 2" xfId="2450"/>
    <cellStyle name="40 % - Akzent5 4 4 2 2" xfId="2451"/>
    <cellStyle name="40 % - Akzent5 4 4 3" xfId="2452"/>
    <cellStyle name="40 % - Akzent5 4 4 3 2" xfId="2453"/>
    <cellStyle name="40 % - Akzent5 4 4 4" xfId="2454"/>
    <cellStyle name="40 % - Akzent5 4 5" xfId="2455"/>
    <cellStyle name="40 % - Akzent5 4 5 2" xfId="2456"/>
    <cellStyle name="40 % - Akzent5 4 5 2 2" xfId="2457"/>
    <cellStyle name="40 % - Akzent5 4 5 3" xfId="2458"/>
    <cellStyle name="40 % - Akzent5 4 6" xfId="2459"/>
    <cellStyle name="40 % - Akzent5 4 6 2" xfId="2460"/>
    <cellStyle name="40 % - Akzent5 4 7" xfId="2461"/>
    <cellStyle name="40 % - Akzent5 4 7 2" xfId="2462"/>
    <cellStyle name="40 % - Akzent5 4 8" xfId="2463"/>
    <cellStyle name="40 % - Akzent5 5" xfId="2464"/>
    <cellStyle name="40 % - Akzent5 5 2" xfId="2465"/>
    <cellStyle name="40 % - Akzent5 5 2 2" xfId="2466"/>
    <cellStyle name="40 % - Akzent5 5 3" xfId="2467"/>
    <cellStyle name="40 % - Akzent5 5 3 2" xfId="2468"/>
    <cellStyle name="40 % - Akzent5 5 4" xfId="2469"/>
    <cellStyle name="40 % - Akzent5 6" xfId="2470"/>
    <cellStyle name="40 % - Akzent5 6 2" xfId="2471"/>
    <cellStyle name="40 % - Akzent5 6 2 2" xfId="2472"/>
    <cellStyle name="40 % - Akzent5 6 3" xfId="2473"/>
    <cellStyle name="40 % - Akzent5 6 3 2" xfId="2474"/>
    <cellStyle name="40 % - Akzent5 6 4" xfId="2475"/>
    <cellStyle name="40 % - Akzent5 7" xfId="2476"/>
    <cellStyle name="40 % - Akzent5 7 2" xfId="2477"/>
    <cellStyle name="40 % - Akzent5 7 2 2" xfId="2478"/>
    <cellStyle name="40 % - Akzent5 7 3" xfId="2479"/>
    <cellStyle name="40 % - Akzent5 7 3 2" xfId="2480"/>
    <cellStyle name="40 % - Akzent5 7 4" xfId="2481"/>
    <cellStyle name="40 % - Akzent5 8" xfId="2482"/>
    <cellStyle name="40 % - Akzent5 8 2" xfId="2483"/>
    <cellStyle name="40 % - Akzent5 8 2 2" xfId="2484"/>
    <cellStyle name="40 % - Akzent5 8 3" xfId="2485"/>
    <cellStyle name="40 % - Akzent5 9" xfId="2486"/>
    <cellStyle name="40 % - Akzent5 9 2" xfId="2487"/>
    <cellStyle name="40 % - Akzent6 10" xfId="2488"/>
    <cellStyle name="40 % - Akzent6 10 2" xfId="2489"/>
    <cellStyle name="40 % - Akzent6 11" xfId="2490"/>
    <cellStyle name="40 % - Akzent6 2" xfId="2491"/>
    <cellStyle name="40 % - Akzent6 2 10" xfId="2492"/>
    <cellStyle name="40 % - Akzent6 2 10 2" xfId="2493"/>
    <cellStyle name="40 % - Akzent6 2 2" xfId="2494"/>
    <cellStyle name="40 % - Akzent6 2 2 2" xfId="2495"/>
    <cellStyle name="40 % - Akzent6 2 2 2 2" xfId="2496"/>
    <cellStyle name="40 % - Akzent6 2 2 2 2 2" xfId="2497"/>
    <cellStyle name="40 % - Akzent6 2 2 2 2 2 2" xfId="2498"/>
    <cellStyle name="40 % - Akzent6 2 2 2 2 3" xfId="2499"/>
    <cellStyle name="40 % - Akzent6 2 2 2 2 3 2" xfId="2500"/>
    <cellStyle name="40 % - Akzent6 2 2 2 2 4" xfId="2501"/>
    <cellStyle name="40 % - Akzent6 2 2 2 3" xfId="2502"/>
    <cellStyle name="40 % - Akzent6 2 2 2 3 2" xfId="2503"/>
    <cellStyle name="40 % - Akzent6 2 2 2 3 2 2" xfId="2504"/>
    <cellStyle name="40 % - Akzent6 2 2 2 3 3" xfId="2505"/>
    <cellStyle name="40 % - Akzent6 2 2 2 3 3 2" xfId="2506"/>
    <cellStyle name="40 % - Akzent6 2 2 2 3 4" xfId="2507"/>
    <cellStyle name="40 % - Akzent6 2 2 2 4" xfId="2508"/>
    <cellStyle name="40 % - Akzent6 2 2 2 4 2" xfId="2509"/>
    <cellStyle name="40 % - Akzent6 2 2 2 4 2 2" xfId="2510"/>
    <cellStyle name="40 % - Akzent6 2 2 2 4 3" xfId="2511"/>
    <cellStyle name="40 % - Akzent6 2 2 2 4 3 2" xfId="2512"/>
    <cellStyle name="40 % - Akzent6 2 2 2 4 4" xfId="2513"/>
    <cellStyle name="40 % - Akzent6 2 2 2 5" xfId="2514"/>
    <cellStyle name="40 % - Akzent6 2 2 2 5 2" xfId="2515"/>
    <cellStyle name="40 % - Akzent6 2 2 2 5 2 2" xfId="2516"/>
    <cellStyle name="40 % - Akzent6 2 2 2 5 3" xfId="2517"/>
    <cellStyle name="40 % - Akzent6 2 2 2 6" xfId="2518"/>
    <cellStyle name="40 % - Akzent6 2 2 2 6 2" xfId="2519"/>
    <cellStyle name="40 % - Akzent6 2 2 2 7" xfId="2520"/>
    <cellStyle name="40 % - Akzent6 2 2 2 7 2" xfId="2521"/>
    <cellStyle name="40 % - Akzent6 2 2 2 8" xfId="2522"/>
    <cellStyle name="40 % - Akzent6 2 2 3" xfId="2523"/>
    <cellStyle name="40 % - Akzent6 2 2 3 2" xfId="2524"/>
    <cellStyle name="40 % - Akzent6 2 2 3 2 2" xfId="2525"/>
    <cellStyle name="40 % - Akzent6 2 2 3 3" xfId="2526"/>
    <cellStyle name="40 % - Akzent6 2 2 3 3 2" xfId="2527"/>
    <cellStyle name="40 % - Akzent6 2 2 3 4" xfId="2528"/>
    <cellStyle name="40 % - Akzent6 2 2 4" xfId="2529"/>
    <cellStyle name="40 % - Akzent6 2 2 4 2" xfId="2530"/>
    <cellStyle name="40 % - Akzent6 2 2 4 2 2" xfId="2531"/>
    <cellStyle name="40 % - Akzent6 2 2 4 3" xfId="2532"/>
    <cellStyle name="40 % - Akzent6 2 2 4 3 2" xfId="2533"/>
    <cellStyle name="40 % - Akzent6 2 2 4 4" xfId="2534"/>
    <cellStyle name="40 % - Akzent6 2 2 5" xfId="2535"/>
    <cellStyle name="40 % - Akzent6 2 2 5 2" xfId="2536"/>
    <cellStyle name="40 % - Akzent6 2 2 5 2 2" xfId="2537"/>
    <cellStyle name="40 % - Akzent6 2 2 5 3" xfId="2538"/>
    <cellStyle name="40 % - Akzent6 2 2 5 3 2" xfId="2539"/>
    <cellStyle name="40 % - Akzent6 2 2 5 4" xfId="2540"/>
    <cellStyle name="40 % - Akzent6 2 2 6" xfId="2541"/>
    <cellStyle name="40 % - Akzent6 2 2 6 2" xfId="2542"/>
    <cellStyle name="40 % - Akzent6 2 2 6 2 2" xfId="2543"/>
    <cellStyle name="40 % - Akzent6 2 2 6 3" xfId="2544"/>
    <cellStyle name="40 % - Akzent6 2 2 7" xfId="2545"/>
    <cellStyle name="40 % - Akzent6 2 2 7 2" xfId="2546"/>
    <cellStyle name="40 % - Akzent6 2 2 8" xfId="2547"/>
    <cellStyle name="40 % - Akzent6 2 2 8 2" xfId="2548"/>
    <cellStyle name="40 % - Akzent6 2 2 9" xfId="2549"/>
    <cellStyle name="40 % - Akzent6 2 3" xfId="2550"/>
    <cellStyle name="40 % - Akzent6 2 3 2" xfId="2551"/>
    <cellStyle name="40 % - Akzent6 2 3 2 2" xfId="2552"/>
    <cellStyle name="40 % - Akzent6 2 3 2 2 2" xfId="2553"/>
    <cellStyle name="40 % - Akzent6 2 3 2 3" xfId="2554"/>
    <cellStyle name="40 % - Akzent6 2 3 2 3 2" xfId="2555"/>
    <cellStyle name="40 % - Akzent6 2 3 2 4" xfId="2556"/>
    <cellStyle name="40 % - Akzent6 2 3 3" xfId="2557"/>
    <cellStyle name="40 % - Akzent6 2 3 3 2" xfId="2558"/>
    <cellStyle name="40 % - Akzent6 2 3 3 2 2" xfId="2559"/>
    <cellStyle name="40 % - Akzent6 2 3 3 3" xfId="2560"/>
    <cellStyle name="40 % - Akzent6 2 3 3 3 2" xfId="2561"/>
    <cellStyle name="40 % - Akzent6 2 3 3 4" xfId="2562"/>
    <cellStyle name="40 % - Akzent6 2 3 4" xfId="2563"/>
    <cellStyle name="40 % - Akzent6 2 3 4 2" xfId="2564"/>
    <cellStyle name="40 % - Akzent6 2 3 4 2 2" xfId="2565"/>
    <cellStyle name="40 % - Akzent6 2 3 4 3" xfId="2566"/>
    <cellStyle name="40 % - Akzent6 2 3 4 3 2" xfId="2567"/>
    <cellStyle name="40 % - Akzent6 2 3 4 4" xfId="2568"/>
    <cellStyle name="40 % - Akzent6 2 3 5" xfId="2569"/>
    <cellStyle name="40 % - Akzent6 2 3 5 2" xfId="2570"/>
    <cellStyle name="40 % - Akzent6 2 3 5 2 2" xfId="2571"/>
    <cellStyle name="40 % - Akzent6 2 3 5 3" xfId="2572"/>
    <cellStyle name="40 % - Akzent6 2 3 6" xfId="2573"/>
    <cellStyle name="40 % - Akzent6 2 3 6 2" xfId="2574"/>
    <cellStyle name="40 % - Akzent6 2 3 7" xfId="2575"/>
    <cellStyle name="40 % - Akzent6 2 3 7 2" xfId="2576"/>
    <cellStyle name="40 % - Akzent6 2 3 8" xfId="2577"/>
    <cellStyle name="40 % - Akzent6 2 4" xfId="2578"/>
    <cellStyle name="40 % - Akzent6 2 4 2" xfId="2579"/>
    <cellStyle name="40 % - Akzent6 2 4 2 2" xfId="2580"/>
    <cellStyle name="40 % - Akzent6 2 4 3" xfId="2581"/>
    <cellStyle name="40 % - Akzent6 2 4 3 2" xfId="2582"/>
    <cellStyle name="40 % - Akzent6 2 4 4" xfId="2583"/>
    <cellStyle name="40 % - Akzent6 2 5" xfId="2584"/>
    <cellStyle name="40 % - Akzent6 2 5 2" xfId="2585"/>
    <cellStyle name="40 % - Akzent6 2 5 2 2" xfId="2586"/>
    <cellStyle name="40 % - Akzent6 2 5 3" xfId="2587"/>
    <cellStyle name="40 % - Akzent6 2 5 3 2" xfId="2588"/>
    <cellStyle name="40 % - Akzent6 2 5 4" xfId="2589"/>
    <cellStyle name="40 % - Akzent6 2 6" xfId="2590"/>
    <cellStyle name="40 % - Akzent6 2 6 2" xfId="2591"/>
    <cellStyle name="40 % - Akzent6 2 6 2 2" xfId="2592"/>
    <cellStyle name="40 % - Akzent6 2 6 3" xfId="2593"/>
    <cellStyle name="40 % - Akzent6 2 6 3 2" xfId="2594"/>
    <cellStyle name="40 % - Akzent6 2 6 4" xfId="2595"/>
    <cellStyle name="40 % - Akzent6 2 7" xfId="2596"/>
    <cellStyle name="40 % - Akzent6 2 7 2" xfId="2597"/>
    <cellStyle name="40 % - Akzent6 2 7 2 2" xfId="2598"/>
    <cellStyle name="40 % - Akzent6 2 7 3" xfId="2599"/>
    <cellStyle name="40 % - Akzent6 2 8" xfId="2600"/>
    <cellStyle name="40 % - Akzent6 2 8 2" xfId="2601"/>
    <cellStyle name="40 % - Akzent6 2 9" xfId="2602"/>
    <cellStyle name="40 % - Akzent6 2 9 2" xfId="2603"/>
    <cellStyle name="40 % - Akzent6 3" xfId="2604"/>
    <cellStyle name="40 % - Akzent6 3 2" xfId="2605"/>
    <cellStyle name="40 % - Akzent6 3 2 2" xfId="2606"/>
    <cellStyle name="40 % - Akzent6 3 2 2 2" xfId="2607"/>
    <cellStyle name="40 % - Akzent6 3 2 2 2 2" xfId="2608"/>
    <cellStyle name="40 % - Akzent6 3 2 2 3" xfId="2609"/>
    <cellStyle name="40 % - Akzent6 3 2 2 3 2" xfId="2610"/>
    <cellStyle name="40 % - Akzent6 3 2 2 4" xfId="2611"/>
    <cellStyle name="40 % - Akzent6 3 2 3" xfId="2612"/>
    <cellStyle name="40 % - Akzent6 3 2 3 2" xfId="2613"/>
    <cellStyle name="40 % - Akzent6 3 2 3 2 2" xfId="2614"/>
    <cellStyle name="40 % - Akzent6 3 2 3 3" xfId="2615"/>
    <cellStyle name="40 % - Akzent6 3 2 3 3 2" xfId="2616"/>
    <cellStyle name="40 % - Akzent6 3 2 3 4" xfId="2617"/>
    <cellStyle name="40 % - Akzent6 3 2 4" xfId="2618"/>
    <cellStyle name="40 % - Akzent6 3 2 4 2" xfId="2619"/>
    <cellStyle name="40 % - Akzent6 3 2 4 2 2" xfId="2620"/>
    <cellStyle name="40 % - Akzent6 3 2 4 3" xfId="2621"/>
    <cellStyle name="40 % - Akzent6 3 2 4 3 2" xfId="2622"/>
    <cellStyle name="40 % - Akzent6 3 2 4 4" xfId="2623"/>
    <cellStyle name="40 % - Akzent6 3 2 5" xfId="2624"/>
    <cellStyle name="40 % - Akzent6 3 2 5 2" xfId="2625"/>
    <cellStyle name="40 % - Akzent6 3 2 5 2 2" xfId="2626"/>
    <cellStyle name="40 % - Akzent6 3 2 5 3" xfId="2627"/>
    <cellStyle name="40 % - Akzent6 3 2 6" xfId="2628"/>
    <cellStyle name="40 % - Akzent6 3 2 6 2" xfId="2629"/>
    <cellStyle name="40 % - Akzent6 3 2 7" xfId="2630"/>
    <cellStyle name="40 % - Akzent6 3 2 7 2" xfId="2631"/>
    <cellStyle name="40 % - Akzent6 3 2 8" xfId="2632"/>
    <cellStyle name="40 % - Akzent6 3 3" xfId="2633"/>
    <cellStyle name="40 % - Akzent6 3 3 2" xfId="2634"/>
    <cellStyle name="40 % - Akzent6 3 3 2 2" xfId="2635"/>
    <cellStyle name="40 % - Akzent6 3 3 3" xfId="2636"/>
    <cellStyle name="40 % - Akzent6 3 3 3 2" xfId="2637"/>
    <cellStyle name="40 % - Akzent6 3 3 4" xfId="2638"/>
    <cellStyle name="40 % - Akzent6 3 4" xfId="2639"/>
    <cellStyle name="40 % - Akzent6 3 4 2" xfId="2640"/>
    <cellStyle name="40 % - Akzent6 3 4 2 2" xfId="2641"/>
    <cellStyle name="40 % - Akzent6 3 4 3" xfId="2642"/>
    <cellStyle name="40 % - Akzent6 3 4 3 2" xfId="2643"/>
    <cellStyle name="40 % - Akzent6 3 4 4" xfId="2644"/>
    <cellStyle name="40 % - Akzent6 3 5" xfId="2645"/>
    <cellStyle name="40 % - Akzent6 3 5 2" xfId="2646"/>
    <cellStyle name="40 % - Akzent6 3 5 2 2" xfId="2647"/>
    <cellStyle name="40 % - Akzent6 3 5 3" xfId="2648"/>
    <cellStyle name="40 % - Akzent6 3 5 3 2" xfId="2649"/>
    <cellStyle name="40 % - Akzent6 3 5 4" xfId="2650"/>
    <cellStyle name="40 % - Akzent6 3 6" xfId="2651"/>
    <cellStyle name="40 % - Akzent6 3 6 2" xfId="2652"/>
    <cellStyle name="40 % - Akzent6 3 6 2 2" xfId="2653"/>
    <cellStyle name="40 % - Akzent6 3 6 3" xfId="2654"/>
    <cellStyle name="40 % - Akzent6 3 7" xfId="2655"/>
    <cellStyle name="40 % - Akzent6 3 7 2" xfId="2656"/>
    <cellStyle name="40 % - Akzent6 3 8" xfId="2657"/>
    <cellStyle name="40 % - Akzent6 3 8 2" xfId="2658"/>
    <cellStyle name="40 % - Akzent6 3 9" xfId="2659"/>
    <cellStyle name="40 % - Akzent6 3 9 2" xfId="2660"/>
    <cellStyle name="40 % - Akzent6 4" xfId="2661"/>
    <cellStyle name="40 % - Akzent6 4 2" xfId="2662"/>
    <cellStyle name="40 % - Akzent6 4 2 2" xfId="2663"/>
    <cellStyle name="40 % - Akzent6 4 2 2 2" xfId="2664"/>
    <cellStyle name="40 % - Akzent6 4 2 3" xfId="2665"/>
    <cellStyle name="40 % - Akzent6 4 2 3 2" xfId="2666"/>
    <cellStyle name="40 % - Akzent6 4 2 4" xfId="2667"/>
    <cellStyle name="40 % - Akzent6 4 3" xfId="2668"/>
    <cellStyle name="40 % - Akzent6 4 3 2" xfId="2669"/>
    <cellStyle name="40 % - Akzent6 4 3 2 2" xfId="2670"/>
    <cellStyle name="40 % - Akzent6 4 3 3" xfId="2671"/>
    <cellStyle name="40 % - Akzent6 4 3 3 2" xfId="2672"/>
    <cellStyle name="40 % - Akzent6 4 3 4" xfId="2673"/>
    <cellStyle name="40 % - Akzent6 4 4" xfId="2674"/>
    <cellStyle name="40 % - Akzent6 4 4 2" xfId="2675"/>
    <cellStyle name="40 % - Akzent6 4 4 2 2" xfId="2676"/>
    <cellStyle name="40 % - Akzent6 4 4 3" xfId="2677"/>
    <cellStyle name="40 % - Akzent6 4 4 3 2" xfId="2678"/>
    <cellStyle name="40 % - Akzent6 4 4 4" xfId="2679"/>
    <cellStyle name="40 % - Akzent6 4 5" xfId="2680"/>
    <cellStyle name="40 % - Akzent6 4 5 2" xfId="2681"/>
    <cellStyle name="40 % - Akzent6 4 5 2 2" xfId="2682"/>
    <cellStyle name="40 % - Akzent6 4 5 3" xfId="2683"/>
    <cellStyle name="40 % - Akzent6 4 6" xfId="2684"/>
    <cellStyle name="40 % - Akzent6 4 6 2" xfId="2685"/>
    <cellStyle name="40 % - Akzent6 4 7" xfId="2686"/>
    <cellStyle name="40 % - Akzent6 4 7 2" xfId="2687"/>
    <cellStyle name="40 % - Akzent6 4 8" xfId="2688"/>
    <cellStyle name="40 % - Akzent6 5" xfId="2689"/>
    <cellStyle name="40 % - Akzent6 5 2" xfId="2690"/>
    <cellStyle name="40 % - Akzent6 5 2 2" xfId="2691"/>
    <cellStyle name="40 % - Akzent6 5 3" xfId="2692"/>
    <cellStyle name="40 % - Akzent6 5 3 2" xfId="2693"/>
    <cellStyle name="40 % - Akzent6 5 4" xfId="2694"/>
    <cellStyle name="40 % - Akzent6 6" xfId="2695"/>
    <cellStyle name="40 % - Akzent6 6 2" xfId="2696"/>
    <cellStyle name="40 % - Akzent6 6 2 2" xfId="2697"/>
    <cellStyle name="40 % - Akzent6 6 3" xfId="2698"/>
    <cellStyle name="40 % - Akzent6 6 3 2" xfId="2699"/>
    <cellStyle name="40 % - Akzent6 6 4" xfId="2700"/>
    <cellStyle name="40 % - Akzent6 7" xfId="2701"/>
    <cellStyle name="40 % - Akzent6 7 2" xfId="2702"/>
    <cellStyle name="40 % - Akzent6 7 2 2" xfId="2703"/>
    <cellStyle name="40 % - Akzent6 7 3" xfId="2704"/>
    <cellStyle name="40 % - Akzent6 7 3 2" xfId="2705"/>
    <cellStyle name="40 % - Akzent6 7 4" xfId="2706"/>
    <cellStyle name="40 % - Akzent6 8" xfId="2707"/>
    <cellStyle name="40 % - Akzent6 8 2" xfId="2708"/>
    <cellStyle name="40 % - Akzent6 8 2 2" xfId="2709"/>
    <cellStyle name="40 % - Akzent6 8 3" xfId="2710"/>
    <cellStyle name="40 % - Akzent6 9" xfId="2711"/>
    <cellStyle name="40 % - Akzent6 9 2" xfId="2712"/>
    <cellStyle name="40% - Akzent1 2" xfId="2713"/>
    <cellStyle name="40% - Akzent1 2 2" xfId="2714"/>
    <cellStyle name="40% - Akzent2 2" xfId="2715"/>
    <cellStyle name="40% - Akzent2 2 2" xfId="2716"/>
    <cellStyle name="40% - Akzent3 2" xfId="2717"/>
    <cellStyle name="40% - Akzent3 2 2" xfId="2718"/>
    <cellStyle name="40% - Akzent4 2" xfId="2719"/>
    <cellStyle name="40% - Akzent4 2 2" xfId="2720"/>
    <cellStyle name="40% - Akzent5 2" xfId="2721"/>
    <cellStyle name="40% - Akzent5 2 2" xfId="2722"/>
    <cellStyle name="40% - Akzent6 2" xfId="2723"/>
    <cellStyle name="40% - Akzent6 2 2" xfId="2724"/>
    <cellStyle name="60 % - Akzent1 2" xfId="2725"/>
    <cellStyle name="60 % - Akzent1 3" xfId="2726"/>
    <cellStyle name="60 % - Akzent2 2" xfId="2727"/>
    <cellStyle name="60 % - Akzent2 3" xfId="2728"/>
    <cellStyle name="60 % - Akzent3 2" xfId="2729"/>
    <cellStyle name="60 % - Akzent3 3" xfId="2730"/>
    <cellStyle name="60 % - Akzent4 2" xfId="2731"/>
    <cellStyle name="60 % - Akzent4 3" xfId="2732"/>
    <cellStyle name="60 % - Akzent5 2" xfId="2733"/>
    <cellStyle name="60 % - Akzent5 3" xfId="2734"/>
    <cellStyle name="60 % - Akzent6 2" xfId="2735"/>
    <cellStyle name="60 % - Akzent6 3" xfId="2736"/>
    <cellStyle name="Akzent1 2" xfId="2737"/>
    <cellStyle name="Akzent1 3" xfId="2738"/>
    <cellStyle name="Akzent2 2" xfId="2739"/>
    <cellStyle name="Akzent2 3" xfId="2740"/>
    <cellStyle name="Akzent3 2" xfId="2741"/>
    <cellStyle name="Akzent3 3" xfId="2742"/>
    <cellStyle name="Akzent4 2" xfId="2743"/>
    <cellStyle name="Akzent4 3" xfId="2744"/>
    <cellStyle name="Akzent5 2" xfId="2745"/>
    <cellStyle name="Akzent5 3" xfId="2746"/>
    <cellStyle name="Akzent6 2" xfId="2747"/>
    <cellStyle name="Akzent6 3" xfId="2748"/>
    <cellStyle name="Ausgabe 2" xfId="2749"/>
    <cellStyle name="Ausgabe 3" xfId="2750"/>
    <cellStyle name="Berechnung 2" xfId="2751"/>
    <cellStyle name="Berechnung 3" xfId="2752"/>
    <cellStyle name="Eingabe 2" xfId="2753"/>
    <cellStyle name="Eingabe 3" xfId="2754"/>
    <cellStyle name="Ergebnis 2" xfId="2755"/>
    <cellStyle name="Ergebnis 3" xfId="2756"/>
    <cellStyle name="Erklärender Text 2" xfId="2757"/>
    <cellStyle name="Erklärender Text 3" xfId="2758"/>
    <cellStyle name="Euro" xfId="2759"/>
    <cellStyle name="Gut 2" xfId="2760"/>
    <cellStyle name="Gut 3" xfId="2761"/>
    <cellStyle name="Komma 2" xfId="2762"/>
    <cellStyle name="Komma 3" xfId="2763"/>
    <cellStyle name="Komma 4" xfId="2764"/>
    <cellStyle name="Komma 4 2" xfId="2765"/>
    <cellStyle name="Komma 5" xfId="2766"/>
    <cellStyle name="Neutral 2" xfId="2767"/>
    <cellStyle name="Neutral 3" xfId="2768"/>
    <cellStyle name="Normal_Blad1" xfId="2769"/>
    <cellStyle name="Notiz 2" xfId="2770"/>
    <cellStyle name="Notiz 2 10" xfId="2771"/>
    <cellStyle name="Notiz 2 10 2" xfId="2772"/>
    <cellStyle name="Notiz 2 11" xfId="2773"/>
    <cellStyle name="Notiz 2 11 2" xfId="2774"/>
    <cellStyle name="Notiz 2 2" xfId="2775"/>
    <cellStyle name="Notiz 2 2 10" xfId="2776"/>
    <cellStyle name="Notiz 2 2 2" xfId="2777"/>
    <cellStyle name="Notiz 2 2 2 2" xfId="2778"/>
    <cellStyle name="Notiz 2 2 2 2 2" xfId="2779"/>
    <cellStyle name="Notiz 2 2 2 2 2 2" xfId="2780"/>
    <cellStyle name="Notiz 2 2 2 2 2 2 2" xfId="2781"/>
    <cellStyle name="Notiz 2 2 2 2 2 3" xfId="2782"/>
    <cellStyle name="Notiz 2 2 2 2 2 3 2" xfId="2783"/>
    <cellStyle name="Notiz 2 2 2 2 2 4" xfId="2784"/>
    <cellStyle name="Notiz 2 2 2 2 3" xfId="2785"/>
    <cellStyle name="Notiz 2 2 2 2 3 2" xfId="2786"/>
    <cellStyle name="Notiz 2 2 2 2 3 2 2" xfId="2787"/>
    <cellStyle name="Notiz 2 2 2 2 3 3" xfId="2788"/>
    <cellStyle name="Notiz 2 2 2 2 3 3 2" xfId="2789"/>
    <cellStyle name="Notiz 2 2 2 2 3 4" xfId="2790"/>
    <cellStyle name="Notiz 2 2 2 2 4" xfId="2791"/>
    <cellStyle name="Notiz 2 2 2 2 4 2" xfId="2792"/>
    <cellStyle name="Notiz 2 2 2 2 4 2 2" xfId="2793"/>
    <cellStyle name="Notiz 2 2 2 2 4 3" xfId="2794"/>
    <cellStyle name="Notiz 2 2 2 2 4 3 2" xfId="2795"/>
    <cellStyle name="Notiz 2 2 2 2 4 4" xfId="2796"/>
    <cellStyle name="Notiz 2 2 2 2 5" xfId="2797"/>
    <cellStyle name="Notiz 2 2 2 2 5 2" xfId="2798"/>
    <cellStyle name="Notiz 2 2 2 2 5 2 2" xfId="2799"/>
    <cellStyle name="Notiz 2 2 2 2 5 3" xfId="2800"/>
    <cellStyle name="Notiz 2 2 2 2 6" xfId="2801"/>
    <cellStyle name="Notiz 2 2 2 2 6 2" xfId="2802"/>
    <cellStyle name="Notiz 2 2 2 2 7" xfId="2803"/>
    <cellStyle name="Notiz 2 2 2 2 7 2" xfId="2804"/>
    <cellStyle name="Notiz 2 2 2 2 8" xfId="2805"/>
    <cellStyle name="Notiz 2 2 2 3" xfId="2806"/>
    <cellStyle name="Notiz 2 2 2 3 2" xfId="2807"/>
    <cellStyle name="Notiz 2 2 2 3 2 2" xfId="2808"/>
    <cellStyle name="Notiz 2 2 2 3 3" xfId="2809"/>
    <cellStyle name="Notiz 2 2 2 3 3 2" xfId="2810"/>
    <cellStyle name="Notiz 2 2 2 3 4" xfId="2811"/>
    <cellStyle name="Notiz 2 2 2 4" xfId="2812"/>
    <cellStyle name="Notiz 2 2 2 4 2" xfId="2813"/>
    <cellStyle name="Notiz 2 2 2 4 2 2" xfId="2814"/>
    <cellStyle name="Notiz 2 2 2 4 3" xfId="2815"/>
    <cellStyle name="Notiz 2 2 2 4 3 2" xfId="2816"/>
    <cellStyle name="Notiz 2 2 2 4 4" xfId="2817"/>
    <cellStyle name="Notiz 2 2 2 5" xfId="2818"/>
    <cellStyle name="Notiz 2 2 2 5 2" xfId="2819"/>
    <cellStyle name="Notiz 2 2 2 5 2 2" xfId="2820"/>
    <cellStyle name="Notiz 2 2 2 5 3" xfId="2821"/>
    <cellStyle name="Notiz 2 2 2 5 3 2" xfId="2822"/>
    <cellStyle name="Notiz 2 2 2 5 4" xfId="2823"/>
    <cellStyle name="Notiz 2 2 2 6" xfId="2824"/>
    <cellStyle name="Notiz 2 2 2 6 2" xfId="2825"/>
    <cellStyle name="Notiz 2 2 2 6 2 2" xfId="2826"/>
    <cellStyle name="Notiz 2 2 2 6 3" xfId="2827"/>
    <cellStyle name="Notiz 2 2 2 7" xfId="2828"/>
    <cellStyle name="Notiz 2 2 2 7 2" xfId="2829"/>
    <cellStyle name="Notiz 2 2 2 8" xfId="2830"/>
    <cellStyle name="Notiz 2 2 2 8 2" xfId="2831"/>
    <cellStyle name="Notiz 2 2 2 9" xfId="2832"/>
    <cellStyle name="Notiz 2 2 3" xfId="2833"/>
    <cellStyle name="Notiz 2 2 3 2" xfId="2834"/>
    <cellStyle name="Notiz 2 2 3 2 2" xfId="2835"/>
    <cellStyle name="Notiz 2 2 3 2 2 2" xfId="2836"/>
    <cellStyle name="Notiz 2 2 3 2 3" xfId="2837"/>
    <cellStyle name="Notiz 2 2 3 2 3 2" xfId="2838"/>
    <cellStyle name="Notiz 2 2 3 2 4" xfId="2839"/>
    <cellStyle name="Notiz 2 2 3 3" xfId="2840"/>
    <cellStyle name="Notiz 2 2 3 3 2" xfId="2841"/>
    <cellStyle name="Notiz 2 2 3 3 2 2" xfId="2842"/>
    <cellStyle name="Notiz 2 2 3 3 3" xfId="2843"/>
    <cellStyle name="Notiz 2 2 3 3 3 2" xfId="2844"/>
    <cellStyle name="Notiz 2 2 3 3 4" xfId="2845"/>
    <cellStyle name="Notiz 2 2 3 4" xfId="2846"/>
    <cellStyle name="Notiz 2 2 3 4 2" xfId="2847"/>
    <cellStyle name="Notiz 2 2 3 4 2 2" xfId="2848"/>
    <cellStyle name="Notiz 2 2 3 4 3" xfId="2849"/>
    <cellStyle name="Notiz 2 2 3 4 3 2" xfId="2850"/>
    <cellStyle name="Notiz 2 2 3 4 4" xfId="2851"/>
    <cellStyle name="Notiz 2 2 3 5" xfId="2852"/>
    <cellStyle name="Notiz 2 2 3 5 2" xfId="2853"/>
    <cellStyle name="Notiz 2 2 3 5 2 2" xfId="2854"/>
    <cellStyle name="Notiz 2 2 3 5 3" xfId="2855"/>
    <cellStyle name="Notiz 2 2 3 6" xfId="2856"/>
    <cellStyle name="Notiz 2 2 3 6 2" xfId="2857"/>
    <cellStyle name="Notiz 2 2 3 7" xfId="2858"/>
    <cellStyle name="Notiz 2 2 3 7 2" xfId="2859"/>
    <cellStyle name="Notiz 2 2 3 8" xfId="2860"/>
    <cellStyle name="Notiz 2 2 4" xfId="2861"/>
    <cellStyle name="Notiz 2 2 4 2" xfId="2862"/>
    <cellStyle name="Notiz 2 2 4 2 2" xfId="2863"/>
    <cellStyle name="Notiz 2 2 4 3" xfId="2864"/>
    <cellStyle name="Notiz 2 2 4 3 2" xfId="2865"/>
    <cellStyle name="Notiz 2 2 4 4" xfId="2866"/>
    <cellStyle name="Notiz 2 2 5" xfId="2867"/>
    <cellStyle name="Notiz 2 2 5 2" xfId="2868"/>
    <cellStyle name="Notiz 2 2 5 2 2" xfId="2869"/>
    <cellStyle name="Notiz 2 2 5 3" xfId="2870"/>
    <cellStyle name="Notiz 2 2 5 3 2" xfId="2871"/>
    <cellStyle name="Notiz 2 2 5 4" xfId="2872"/>
    <cellStyle name="Notiz 2 2 6" xfId="2873"/>
    <cellStyle name="Notiz 2 2 6 2" xfId="2874"/>
    <cellStyle name="Notiz 2 2 6 2 2" xfId="2875"/>
    <cellStyle name="Notiz 2 2 6 3" xfId="2876"/>
    <cellStyle name="Notiz 2 2 6 3 2" xfId="2877"/>
    <cellStyle name="Notiz 2 2 6 4" xfId="2878"/>
    <cellStyle name="Notiz 2 2 7" xfId="2879"/>
    <cellStyle name="Notiz 2 2 7 2" xfId="2880"/>
    <cellStyle name="Notiz 2 2 7 2 2" xfId="2881"/>
    <cellStyle name="Notiz 2 2 7 3" xfId="2882"/>
    <cellStyle name="Notiz 2 2 8" xfId="2883"/>
    <cellStyle name="Notiz 2 2 8 2" xfId="2884"/>
    <cellStyle name="Notiz 2 2 9" xfId="2885"/>
    <cellStyle name="Notiz 2 2 9 2" xfId="2886"/>
    <cellStyle name="Notiz 2 3" xfId="2887"/>
    <cellStyle name="Notiz 2 3 2" xfId="2888"/>
    <cellStyle name="Notiz 2 3 2 2" xfId="2889"/>
    <cellStyle name="Notiz 2 3 2 2 2" xfId="2890"/>
    <cellStyle name="Notiz 2 3 2 2 2 2" xfId="2891"/>
    <cellStyle name="Notiz 2 3 2 2 3" xfId="2892"/>
    <cellStyle name="Notiz 2 3 2 2 3 2" xfId="2893"/>
    <cellStyle name="Notiz 2 3 2 2 4" xfId="2894"/>
    <cellStyle name="Notiz 2 3 2 3" xfId="2895"/>
    <cellStyle name="Notiz 2 3 2 3 2" xfId="2896"/>
    <cellStyle name="Notiz 2 3 2 3 2 2" xfId="2897"/>
    <cellStyle name="Notiz 2 3 2 3 3" xfId="2898"/>
    <cellStyle name="Notiz 2 3 2 3 3 2" xfId="2899"/>
    <cellStyle name="Notiz 2 3 2 3 4" xfId="2900"/>
    <cellStyle name="Notiz 2 3 2 4" xfId="2901"/>
    <cellStyle name="Notiz 2 3 2 4 2" xfId="2902"/>
    <cellStyle name="Notiz 2 3 2 4 2 2" xfId="2903"/>
    <cellStyle name="Notiz 2 3 2 4 3" xfId="2904"/>
    <cellStyle name="Notiz 2 3 2 4 3 2" xfId="2905"/>
    <cellStyle name="Notiz 2 3 2 4 4" xfId="2906"/>
    <cellStyle name="Notiz 2 3 2 5" xfId="2907"/>
    <cellStyle name="Notiz 2 3 2 5 2" xfId="2908"/>
    <cellStyle name="Notiz 2 3 2 5 2 2" xfId="2909"/>
    <cellStyle name="Notiz 2 3 2 5 3" xfId="2910"/>
    <cellStyle name="Notiz 2 3 2 6" xfId="2911"/>
    <cellStyle name="Notiz 2 3 2 6 2" xfId="2912"/>
    <cellStyle name="Notiz 2 3 2 7" xfId="2913"/>
    <cellStyle name="Notiz 2 3 2 7 2" xfId="2914"/>
    <cellStyle name="Notiz 2 3 2 8" xfId="2915"/>
    <cellStyle name="Notiz 2 3 3" xfId="2916"/>
    <cellStyle name="Notiz 2 3 3 2" xfId="2917"/>
    <cellStyle name="Notiz 2 3 3 2 2" xfId="2918"/>
    <cellStyle name="Notiz 2 3 3 3" xfId="2919"/>
    <cellStyle name="Notiz 2 3 3 3 2" xfId="2920"/>
    <cellStyle name="Notiz 2 3 3 4" xfId="2921"/>
    <cellStyle name="Notiz 2 3 4" xfId="2922"/>
    <cellStyle name="Notiz 2 3 4 2" xfId="2923"/>
    <cellStyle name="Notiz 2 3 4 2 2" xfId="2924"/>
    <cellStyle name="Notiz 2 3 4 3" xfId="2925"/>
    <cellStyle name="Notiz 2 3 4 3 2" xfId="2926"/>
    <cellStyle name="Notiz 2 3 4 4" xfId="2927"/>
    <cellStyle name="Notiz 2 3 5" xfId="2928"/>
    <cellStyle name="Notiz 2 3 5 2" xfId="2929"/>
    <cellStyle name="Notiz 2 3 5 2 2" xfId="2930"/>
    <cellStyle name="Notiz 2 3 5 3" xfId="2931"/>
    <cellStyle name="Notiz 2 3 5 3 2" xfId="2932"/>
    <cellStyle name="Notiz 2 3 5 4" xfId="2933"/>
    <cellStyle name="Notiz 2 3 6" xfId="2934"/>
    <cellStyle name="Notiz 2 3 6 2" xfId="2935"/>
    <cellStyle name="Notiz 2 3 6 2 2" xfId="2936"/>
    <cellStyle name="Notiz 2 3 6 3" xfId="2937"/>
    <cellStyle name="Notiz 2 3 7" xfId="2938"/>
    <cellStyle name="Notiz 2 3 7 2" xfId="2939"/>
    <cellStyle name="Notiz 2 3 8" xfId="2940"/>
    <cellStyle name="Notiz 2 3 8 2" xfId="2941"/>
    <cellStyle name="Notiz 2 3 9" xfId="2942"/>
    <cellStyle name="Notiz 2 4" xfId="2943"/>
    <cellStyle name="Notiz 2 4 2" xfId="2944"/>
    <cellStyle name="Notiz 2 4 2 2" xfId="2945"/>
    <cellStyle name="Notiz 2 4 2 2 2" xfId="2946"/>
    <cellStyle name="Notiz 2 4 2 3" xfId="2947"/>
    <cellStyle name="Notiz 2 4 2 3 2" xfId="2948"/>
    <cellStyle name="Notiz 2 4 2 4" xfId="2949"/>
    <cellStyle name="Notiz 2 4 3" xfId="2950"/>
    <cellStyle name="Notiz 2 4 3 2" xfId="2951"/>
    <cellStyle name="Notiz 2 4 3 2 2" xfId="2952"/>
    <cellStyle name="Notiz 2 4 3 3" xfId="2953"/>
    <cellStyle name="Notiz 2 4 3 3 2" xfId="2954"/>
    <cellStyle name="Notiz 2 4 3 4" xfId="2955"/>
    <cellStyle name="Notiz 2 4 4" xfId="2956"/>
    <cellStyle name="Notiz 2 4 4 2" xfId="2957"/>
    <cellStyle name="Notiz 2 4 4 2 2" xfId="2958"/>
    <cellStyle name="Notiz 2 4 4 3" xfId="2959"/>
    <cellStyle name="Notiz 2 4 4 3 2" xfId="2960"/>
    <cellStyle name="Notiz 2 4 4 4" xfId="2961"/>
    <cellStyle name="Notiz 2 4 5" xfId="2962"/>
    <cellStyle name="Notiz 2 4 5 2" xfId="2963"/>
    <cellStyle name="Notiz 2 4 5 2 2" xfId="2964"/>
    <cellStyle name="Notiz 2 4 5 3" xfId="2965"/>
    <cellStyle name="Notiz 2 4 6" xfId="2966"/>
    <cellStyle name="Notiz 2 4 6 2" xfId="2967"/>
    <cellStyle name="Notiz 2 4 7" xfId="2968"/>
    <cellStyle name="Notiz 2 4 7 2" xfId="2969"/>
    <cellStyle name="Notiz 2 4 8" xfId="2970"/>
    <cellStyle name="Notiz 2 5" xfId="2971"/>
    <cellStyle name="Notiz 2 5 2" xfId="2972"/>
    <cellStyle name="Notiz 2 5 2 2" xfId="2973"/>
    <cellStyle name="Notiz 2 5 3" xfId="2974"/>
    <cellStyle name="Notiz 2 5 3 2" xfId="2975"/>
    <cellStyle name="Notiz 2 5 4" xfId="2976"/>
    <cellStyle name="Notiz 2 6" xfId="2977"/>
    <cellStyle name="Notiz 2 6 2" xfId="2978"/>
    <cellStyle name="Notiz 2 6 2 2" xfId="2979"/>
    <cellStyle name="Notiz 2 6 3" xfId="2980"/>
    <cellStyle name="Notiz 2 6 3 2" xfId="2981"/>
    <cellStyle name="Notiz 2 6 4" xfId="2982"/>
    <cellStyle name="Notiz 2 7" xfId="2983"/>
    <cellStyle name="Notiz 2 7 2" xfId="2984"/>
    <cellStyle name="Notiz 2 7 2 2" xfId="2985"/>
    <cellStyle name="Notiz 2 7 3" xfId="2986"/>
    <cellStyle name="Notiz 2 7 3 2" xfId="2987"/>
    <cellStyle name="Notiz 2 7 4" xfId="2988"/>
    <cellStyle name="Notiz 2 8" xfId="2989"/>
    <cellStyle name="Notiz 2 8 2" xfId="2990"/>
    <cellStyle name="Notiz 2 8 2 2" xfId="2991"/>
    <cellStyle name="Notiz 2 8 3" xfId="2992"/>
    <cellStyle name="Notiz 2 9" xfId="2993"/>
    <cellStyle name="Notiz 2 9 2" xfId="2994"/>
    <cellStyle name="Notiz 3" xfId="2995"/>
    <cellStyle name="Notiz 4" xfId="2996"/>
    <cellStyle name="Notiz 4 2" xfId="2997"/>
    <cellStyle name="Prozent 2" xfId="2998"/>
    <cellStyle name="Prozent 2 2" xfId="2999"/>
    <cellStyle name="Prozent 3" xfId="3000"/>
    <cellStyle name="Prozent 4" xfId="3001"/>
    <cellStyle name="Prozent 4 2" xfId="3002"/>
    <cellStyle name="Schlecht 2" xfId="3003"/>
    <cellStyle name="Schlecht 3" xfId="3004"/>
    <cellStyle name="Standard 10" xfId="3005"/>
    <cellStyle name="Standard 10 2" xfId="3006"/>
    <cellStyle name="Standard 10 2 2" xfId="3007"/>
    <cellStyle name="Standard 10 3" xfId="3008"/>
    <cellStyle name="Standard 11" xfId="3009"/>
    <cellStyle name="Standard 11 2" xfId="3010"/>
    <cellStyle name="Standard 11 2 2" xfId="3011"/>
    <cellStyle name="Standard 11 3" xfId="3012"/>
    <cellStyle name="Standard 12" xfId="3013"/>
    <cellStyle name="Standard 12 2" xfId="3014"/>
    <cellStyle name="Standard 12 2 2" xfId="3015"/>
    <cellStyle name="Standard 12 3" xfId="3016"/>
    <cellStyle name="Standard 13" xfId="3017"/>
    <cellStyle name="Standard 13 2" xfId="3018"/>
    <cellStyle name="Standard 13 2 2" xfId="3019"/>
    <cellStyle name="Standard 13 3" xfId="3020"/>
    <cellStyle name="Standard 14" xfId="3021"/>
    <cellStyle name="Standard 15" xfId="3022"/>
    <cellStyle name="Standard 15 2" xfId="3023"/>
    <cellStyle name="Standard 16" xfId="3024"/>
    <cellStyle name="Standard 16 2" xfId="3025"/>
    <cellStyle name="Standard 16 2 2" xfId="3026"/>
    <cellStyle name="Standard 16 2 3" xfId="3027"/>
    <cellStyle name="Standard 16 3" xfId="3028"/>
    <cellStyle name="Standard 17" xfId="3029"/>
    <cellStyle name="Standard 18" xfId="3030"/>
    <cellStyle name="Standard 19" xfId="3031"/>
    <cellStyle name="Standard 2" xfId="3032"/>
    <cellStyle name="Standard 2 2" xfId="3033"/>
    <cellStyle name="Standard 2 2 2" xfId="3034"/>
    <cellStyle name="Standard 2 2 2 2" xfId="3035"/>
    <cellStyle name="Standard 2 3" xfId="3036"/>
    <cellStyle name="Standard 2 3 2" xfId="3037"/>
    <cellStyle name="Standard 2 4" xfId="3038"/>
    <cellStyle name="Standard 23" xfId="3039"/>
    <cellStyle name="Standard 3" xfId="3040"/>
    <cellStyle name="Standard 3 2" xfId="3041"/>
    <cellStyle name="Standard 3 2 2" xfId="3042"/>
    <cellStyle name="Standard 3 2 3" xfId="3043"/>
    <cellStyle name="Standard 4" xfId="3044"/>
    <cellStyle name="Standard 4 10" xfId="3045"/>
    <cellStyle name="Standard 4 10 2" xfId="3046"/>
    <cellStyle name="Standard 4 11" xfId="3047"/>
    <cellStyle name="Standard 4 2" xfId="3048"/>
    <cellStyle name="Standard 4 2 10" xfId="3049"/>
    <cellStyle name="Standard 4 2 2" xfId="3050"/>
    <cellStyle name="Standard 4 2 2 2" xfId="3051"/>
    <cellStyle name="Standard 4 2 2 2 2" xfId="3052"/>
    <cellStyle name="Standard 4 2 2 2 2 2" xfId="3053"/>
    <cellStyle name="Standard 4 2 2 2 2 2 2" xfId="3054"/>
    <cellStyle name="Standard 4 2 2 2 2 3" xfId="3055"/>
    <cellStyle name="Standard 4 2 2 2 2 3 2" xfId="3056"/>
    <cellStyle name="Standard 4 2 2 2 2 4" xfId="3057"/>
    <cellStyle name="Standard 4 2 2 2 3" xfId="3058"/>
    <cellStyle name="Standard 4 2 2 2 3 2" xfId="3059"/>
    <cellStyle name="Standard 4 2 2 2 3 2 2" xfId="3060"/>
    <cellStyle name="Standard 4 2 2 2 3 3" xfId="3061"/>
    <cellStyle name="Standard 4 2 2 2 3 3 2" xfId="3062"/>
    <cellStyle name="Standard 4 2 2 2 3 4" xfId="3063"/>
    <cellStyle name="Standard 4 2 2 2 4" xfId="3064"/>
    <cellStyle name="Standard 4 2 2 2 4 2" xfId="3065"/>
    <cellStyle name="Standard 4 2 2 2 4 2 2" xfId="3066"/>
    <cellStyle name="Standard 4 2 2 2 4 3" xfId="3067"/>
    <cellStyle name="Standard 4 2 2 2 4 3 2" xfId="3068"/>
    <cellStyle name="Standard 4 2 2 2 4 4" xfId="3069"/>
    <cellStyle name="Standard 4 2 2 2 5" xfId="3070"/>
    <cellStyle name="Standard 4 2 2 2 5 2" xfId="3071"/>
    <cellStyle name="Standard 4 2 2 2 5 2 2" xfId="3072"/>
    <cellStyle name="Standard 4 2 2 2 5 3" xfId="3073"/>
    <cellStyle name="Standard 4 2 2 2 6" xfId="3074"/>
    <cellStyle name="Standard 4 2 2 2 6 2" xfId="3075"/>
    <cellStyle name="Standard 4 2 2 2 7" xfId="3076"/>
    <cellStyle name="Standard 4 2 2 2 7 2" xfId="3077"/>
    <cellStyle name="Standard 4 2 2 2 8" xfId="3078"/>
    <cellStyle name="Standard 4 2 2 3" xfId="3079"/>
    <cellStyle name="Standard 4 2 2 3 2" xfId="3080"/>
    <cellStyle name="Standard 4 2 2 3 2 2" xfId="3081"/>
    <cellStyle name="Standard 4 2 2 3 3" xfId="3082"/>
    <cellStyle name="Standard 4 2 2 3 3 2" xfId="3083"/>
    <cellStyle name="Standard 4 2 2 3 4" xfId="3084"/>
    <cellStyle name="Standard 4 2 2 4" xfId="3085"/>
    <cellStyle name="Standard 4 2 2 4 2" xfId="3086"/>
    <cellStyle name="Standard 4 2 2 4 2 2" xfId="3087"/>
    <cellStyle name="Standard 4 2 2 4 3" xfId="3088"/>
    <cellStyle name="Standard 4 2 2 4 3 2" xfId="3089"/>
    <cellStyle name="Standard 4 2 2 4 4" xfId="3090"/>
    <cellStyle name="Standard 4 2 2 5" xfId="3091"/>
    <cellStyle name="Standard 4 2 2 5 2" xfId="3092"/>
    <cellStyle name="Standard 4 2 2 5 2 2" xfId="3093"/>
    <cellStyle name="Standard 4 2 2 5 3" xfId="3094"/>
    <cellStyle name="Standard 4 2 2 5 3 2" xfId="3095"/>
    <cellStyle name="Standard 4 2 2 5 4" xfId="3096"/>
    <cellStyle name="Standard 4 2 2 6" xfId="3097"/>
    <cellStyle name="Standard 4 2 2 6 2" xfId="3098"/>
    <cellStyle name="Standard 4 2 2 6 2 2" xfId="3099"/>
    <cellStyle name="Standard 4 2 2 6 3" xfId="3100"/>
    <cellStyle name="Standard 4 2 2 7" xfId="3101"/>
    <cellStyle name="Standard 4 2 2 7 2" xfId="3102"/>
    <cellStyle name="Standard 4 2 2 8" xfId="3103"/>
    <cellStyle name="Standard 4 2 2 8 2" xfId="3104"/>
    <cellStyle name="Standard 4 2 2 9" xfId="3105"/>
    <cellStyle name="Standard 4 2 3" xfId="3106"/>
    <cellStyle name="Standard 4 2 3 2" xfId="3107"/>
    <cellStyle name="Standard 4 2 3 2 2" xfId="3108"/>
    <cellStyle name="Standard 4 2 3 2 2 2" xfId="3109"/>
    <cellStyle name="Standard 4 2 3 2 3" xfId="3110"/>
    <cellStyle name="Standard 4 2 3 2 3 2" xfId="3111"/>
    <cellStyle name="Standard 4 2 3 2 4" xfId="3112"/>
    <cellStyle name="Standard 4 2 3 3" xfId="3113"/>
    <cellStyle name="Standard 4 2 3 3 2" xfId="3114"/>
    <cellStyle name="Standard 4 2 3 3 2 2" xfId="3115"/>
    <cellStyle name="Standard 4 2 3 3 3" xfId="3116"/>
    <cellStyle name="Standard 4 2 3 3 3 2" xfId="3117"/>
    <cellStyle name="Standard 4 2 3 3 4" xfId="3118"/>
    <cellStyle name="Standard 4 2 3 4" xfId="3119"/>
    <cellStyle name="Standard 4 2 3 4 2" xfId="3120"/>
    <cellStyle name="Standard 4 2 3 4 2 2" xfId="3121"/>
    <cellStyle name="Standard 4 2 3 4 3" xfId="3122"/>
    <cellStyle name="Standard 4 2 3 4 3 2" xfId="3123"/>
    <cellStyle name="Standard 4 2 3 4 4" xfId="3124"/>
    <cellStyle name="Standard 4 2 3 5" xfId="3125"/>
    <cellStyle name="Standard 4 2 3 5 2" xfId="3126"/>
    <cellStyle name="Standard 4 2 3 5 2 2" xfId="3127"/>
    <cellStyle name="Standard 4 2 3 5 3" xfId="3128"/>
    <cellStyle name="Standard 4 2 3 6" xfId="3129"/>
    <cellStyle name="Standard 4 2 3 6 2" xfId="3130"/>
    <cellStyle name="Standard 4 2 3 7" xfId="3131"/>
    <cellStyle name="Standard 4 2 3 7 2" xfId="3132"/>
    <cellStyle name="Standard 4 2 3 8" xfId="3133"/>
    <cellStyle name="Standard 4 2 4" xfId="3134"/>
    <cellStyle name="Standard 4 2 4 2" xfId="3135"/>
    <cellStyle name="Standard 4 2 4 2 2" xfId="3136"/>
    <cellStyle name="Standard 4 2 4 3" xfId="3137"/>
    <cellStyle name="Standard 4 2 4 3 2" xfId="3138"/>
    <cellStyle name="Standard 4 2 4 4" xfId="3139"/>
    <cellStyle name="Standard 4 2 5" xfId="3140"/>
    <cellStyle name="Standard 4 2 5 2" xfId="3141"/>
    <cellStyle name="Standard 4 2 5 2 2" xfId="3142"/>
    <cellStyle name="Standard 4 2 5 3" xfId="3143"/>
    <cellStyle name="Standard 4 2 5 3 2" xfId="3144"/>
    <cellStyle name="Standard 4 2 5 4" xfId="3145"/>
    <cellStyle name="Standard 4 2 6" xfId="3146"/>
    <cellStyle name="Standard 4 2 6 2" xfId="3147"/>
    <cellStyle name="Standard 4 2 6 2 2" xfId="3148"/>
    <cellStyle name="Standard 4 2 6 3" xfId="3149"/>
    <cellStyle name="Standard 4 2 6 3 2" xfId="3150"/>
    <cellStyle name="Standard 4 2 6 4" xfId="3151"/>
    <cellStyle name="Standard 4 2 7" xfId="3152"/>
    <cellStyle name="Standard 4 2 7 2" xfId="3153"/>
    <cellStyle name="Standard 4 2 7 2 2" xfId="3154"/>
    <cellStyle name="Standard 4 2 7 3" xfId="3155"/>
    <cellStyle name="Standard 4 2 8" xfId="3156"/>
    <cellStyle name="Standard 4 2 8 2" xfId="3157"/>
    <cellStyle name="Standard 4 2 9" xfId="3158"/>
    <cellStyle name="Standard 4 2 9 2" xfId="3159"/>
    <cellStyle name="Standard 4 3" xfId="3160"/>
    <cellStyle name="Standard 4 3 2" xfId="3161"/>
    <cellStyle name="Standard 4 3 2 2" xfId="3162"/>
    <cellStyle name="Standard 4 3 2 2 2" xfId="3163"/>
    <cellStyle name="Standard 4 3 2 2 2 2" xfId="3164"/>
    <cellStyle name="Standard 4 3 2 2 3" xfId="3165"/>
    <cellStyle name="Standard 4 3 2 2 3 2" xfId="3166"/>
    <cellStyle name="Standard 4 3 2 2 4" xfId="3167"/>
    <cellStyle name="Standard 4 3 2 3" xfId="3168"/>
    <cellStyle name="Standard 4 3 2 3 2" xfId="3169"/>
    <cellStyle name="Standard 4 3 2 3 2 2" xfId="3170"/>
    <cellStyle name="Standard 4 3 2 3 3" xfId="3171"/>
    <cellStyle name="Standard 4 3 2 3 3 2" xfId="3172"/>
    <cellStyle name="Standard 4 3 2 3 4" xfId="3173"/>
    <cellStyle name="Standard 4 3 2 4" xfId="3174"/>
    <cellStyle name="Standard 4 3 2 4 2" xfId="3175"/>
    <cellStyle name="Standard 4 3 2 4 2 2" xfId="3176"/>
    <cellStyle name="Standard 4 3 2 4 3" xfId="3177"/>
    <cellStyle name="Standard 4 3 2 4 3 2" xfId="3178"/>
    <cellStyle name="Standard 4 3 2 4 4" xfId="3179"/>
    <cellStyle name="Standard 4 3 2 5" xfId="3180"/>
    <cellStyle name="Standard 4 3 2 5 2" xfId="3181"/>
    <cellStyle name="Standard 4 3 2 5 2 2" xfId="3182"/>
    <cellStyle name="Standard 4 3 2 5 3" xfId="3183"/>
    <cellStyle name="Standard 4 3 2 6" xfId="3184"/>
    <cellStyle name="Standard 4 3 2 6 2" xfId="3185"/>
    <cellStyle name="Standard 4 3 2 7" xfId="3186"/>
    <cellStyle name="Standard 4 3 2 7 2" xfId="3187"/>
    <cellStyle name="Standard 4 3 2 8" xfId="3188"/>
    <cellStyle name="Standard 4 3 3" xfId="3189"/>
    <cellStyle name="Standard 4 3 3 2" xfId="3190"/>
    <cellStyle name="Standard 4 3 3 2 2" xfId="3191"/>
    <cellStyle name="Standard 4 3 3 3" xfId="3192"/>
    <cellStyle name="Standard 4 3 3 3 2" xfId="3193"/>
    <cellStyle name="Standard 4 3 3 4" xfId="3194"/>
    <cellStyle name="Standard 4 3 4" xfId="3195"/>
    <cellStyle name="Standard 4 3 4 2" xfId="3196"/>
    <cellStyle name="Standard 4 3 4 2 2" xfId="3197"/>
    <cellStyle name="Standard 4 3 4 3" xfId="3198"/>
    <cellStyle name="Standard 4 3 4 3 2" xfId="3199"/>
    <cellStyle name="Standard 4 3 4 4" xfId="3200"/>
    <cellStyle name="Standard 4 3 5" xfId="3201"/>
    <cellStyle name="Standard 4 3 5 2" xfId="3202"/>
    <cellStyle name="Standard 4 3 5 2 2" xfId="3203"/>
    <cellStyle name="Standard 4 3 5 3" xfId="3204"/>
    <cellStyle name="Standard 4 3 5 3 2" xfId="3205"/>
    <cellStyle name="Standard 4 3 5 4" xfId="3206"/>
    <cellStyle name="Standard 4 3 6" xfId="3207"/>
    <cellStyle name="Standard 4 3 6 2" xfId="3208"/>
    <cellStyle name="Standard 4 3 6 2 2" xfId="3209"/>
    <cellStyle name="Standard 4 3 6 3" xfId="3210"/>
    <cellStyle name="Standard 4 3 7" xfId="3211"/>
    <cellStyle name="Standard 4 3 7 2" xfId="3212"/>
    <cellStyle name="Standard 4 3 8" xfId="3213"/>
    <cellStyle name="Standard 4 3 8 2" xfId="3214"/>
    <cellStyle name="Standard 4 3 9" xfId="3215"/>
    <cellStyle name="Standard 4 4" xfId="3216"/>
    <cellStyle name="Standard 4 4 2" xfId="3217"/>
    <cellStyle name="Standard 4 4 2 2" xfId="3218"/>
    <cellStyle name="Standard 4 4 2 2 2" xfId="3219"/>
    <cellStyle name="Standard 4 4 2 3" xfId="3220"/>
    <cellStyle name="Standard 4 4 2 3 2" xfId="3221"/>
    <cellStyle name="Standard 4 4 2 4" xfId="3222"/>
    <cellStyle name="Standard 4 4 3" xfId="3223"/>
    <cellStyle name="Standard 4 4 3 2" xfId="3224"/>
    <cellStyle name="Standard 4 4 3 2 2" xfId="3225"/>
    <cellStyle name="Standard 4 4 3 3" xfId="3226"/>
    <cellStyle name="Standard 4 4 3 3 2" xfId="3227"/>
    <cellStyle name="Standard 4 4 3 4" xfId="3228"/>
    <cellStyle name="Standard 4 4 4" xfId="3229"/>
    <cellStyle name="Standard 4 4 4 2" xfId="3230"/>
    <cellStyle name="Standard 4 4 4 2 2" xfId="3231"/>
    <cellStyle name="Standard 4 4 4 3" xfId="3232"/>
    <cellStyle name="Standard 4 4 4 3 2" xfId="3233"/>
    <cellStyle name="Standard 4 4 4 4" xfId="3234"/>
    <cellStyle name="Standard 4 4 5" xfId="3235"/>
    <cellStyle name="Standard 4 4 5 2" xfId="3236"/>
    <cellStyle name="Standard 4 4 5 2 2" xfId="3237"/>
    <cellStyle name="Standard 4 4 5 3" xfId="3238"/>
    <cellStyle name="Standard 4 4 6" xfId="3239"/>
    <cellStyle name="Standard 4 4 6 2" xfId="3240"/>
    <cellStyle name="Standard 4 4 7" xfId="3241"/>
    <cellStyle name="Standard 4 4 7 2" xfId="3242"/>
    <cellStyle name="Standard 4 4 8" xfId="3243"/>
    <cellStyle name="Standard 4 5" xfId="3244"/>
    <cellStyle name="Standard 4 5 2" xfId="3245"/>
    <cellStyle name="Standard 4 5 2 2" xfId="3246"/>
    <cellStyle name="Standard 4 5 3" xfId="3247"/>
    <cellStyle name="Standard 4 5 3 2" xfId="3248"/>
    <cellStyle name="Standard 4 5 4" xfId="3249"/>
    <cellStyle name="Standard 4 6" xfId="3250"/>
    <cellStyle name="Standard 4 6 2" xfId="3251"/>
    <cellStyle name="Standard 4 6 2 2" xfId="3252"/>
    <cellStyle name="Standard 4 6 3" xfId="3253"/>
    <cellStyle name="Standard 4 6 3 2" xfId="3254"/>
    <cellStyle name="Standard 4 6 4" xfId="3255"/>
    <cellStyle name="Standard 4 7" xfId="3256"/>
    <cellStyle name="Standard 4 7 2" xfId="3257"/>
    <cellStyle name="Standard 4 7 2 2" xfId="3258"/>
    <cellStyle name="Standard 4 7 3" xfId="3259"/>
    <cellStyle name="Standard 4 7 3 2" xfId="3260"/>
    <cellStyle name="Standard 4 7 4" xfId="3261"/>
    <cellStyle name="Standard 4 8" xfId="3262"/>
    <cellStyle name="Standard 4 8 2" xfId="3263"/>
    <cellStyle name="Standard 4 8 2 2" xfId="3264"/>
    <cellStyle name="Standard 4 8 3" xfId="3265"/>
    <cellStyle name="Standard 4 9" xfId="3266"/>
    <cellStyle name="Standard 4 9 2" xfId="3267"/>
    <cellStyle name="Standard 5" xfId="3268"/>
    <cellStyle name="Standard 5 2" xfId="3269"/>
    <cellStyle name="Standard 5 3" xfId="3270"/>
    <cellStyle name="Standard 5 3 2" xfId="3271"/>
    <cellStyle name="Standard 5 4" xfId="3272"/>
    <cellStyle name="Standard 6" xfId="3273"/>
    <cellStyle name="Standard 6 2" xfId="3274"/>
    <cellStyle name="Standard 6 2 2" xfId="3275"/>
    <cellStyle name="Standard 6 3" xfId="3276"/>
    <cellStyle name="Standard 6 3 2" xfId="3277"/>
    <cellStyle name="Standard 7" xfId="3278"/>
    <cellStyle name="Standard 7 2" xfId="3279"/>
    <cellStyle name="Standard 7 2 2" xfId="3280"/>
    <cellStyle name="Standard 7 3" xfId="3281"/>
    <cellStyle name="Standard 8" xfId="3282"/>
    <cellStyle name="Standard 9" xfId="3283"/>
    <cellStyle name="Standard 9 2" xfId="3284"/>
    <cellStyle name="Standard 9 2 2" xfId="3285"/>
    <cellStyle name="Standard 9 3" xfId="3286"/>
    <cellStyle name="Standard_ONE-AND-ONLY Finale Neuartikel WERA_PMT 01.02.13" xfId="3287"/>
    <cellStyle name="Stil 1" xfId="3288"/>
    <cellStyle name="Verknüpfte Zelle 2" xfId="3289"/>
    <cellStyle name="Verknüpfte Zelle 3" xfId="3290"/>
    <cellStyle name="Währung 2" xfId="3291"/>
    <cellStyle name="Währung 2 2" xfId="3292"/>
    <cellStyle name="Währung 3" xfId="3293"/>
    <cellStyle name="Währung 3 2" xfId="3294"/>
    <cellStyle name="Währung 4" xfId="3295"/>
    <cellStyle name="Währung 4 2" xfId="3296"/>
    <cellStyle name="Währung 5" xfId="3297"/>
    <cellStyle name="Währung 5 2" xfId="3298"/>
    <cellStyle name="Währung 6" xfId="3299"/>
    <cellStyle name="Währung 7" xfId="3300"/>
    <cellStyle name="Warnender Text 2" xfId="3301"/>
    <cellStyle name="Warnender Text 3" xfId="3302"/>
    <cellStyle name="Zelle überprüfen 2" xfId="3303"/>
    <cellStyle name="Zelle überprüfen 3" xfId="3304"/>
    <cellStyle name="Вывод 2" xfId="3305"/>
    <cellStyle name="Гиперссылка 2" xfId="3306"/>
    <cellStyle name="Денежный 2" xfId="3307"/>
    <cellStyle name="Денежный 3" xfId="3308"/>
    <cellStyle name="Денежный 4" xfId="3309"/>
    <cellStyle name="Нейтральный 2" xfId="3310"/>
    <cellStyle name="Обычный" xfId="0" builtinId="0"/>
    <cellStyle name="Обычный 10" xfId="3311"/>
    <cellStyle name="Обычный 11" xfId="3312"/>
    <cellStyle name="Обычный 12" xfId="3313"/>
    <cellStyle name="Обычный 13" xfId="3314"/>
    <cellStyle name="Обычный 14" xfId="3315"/>
    <cellStyle name="Обычный 15" xfId="3316"/>
    <cellStyle name="Обычный 16" xfId="3317"/>
    <cellStyle name="Обычный 17" xfId="3318"/>
    <cellStyle name="Обычный 18" xfId="3319"/>
    <cellStyle name="Обычный 19" xfId="3320"/>
    <cellStyle name="Обычный 2" xfId="3321"/>
    <cellStyle name="Обычный 2 2" xfId="3322"/>
    <cellStyle name="Обычный 2 2 2" xfId="3323"/>
    <cellStyle name="Обычный 20" xfId="3324"/>
    <cellStyle name="Обычный 21" xfId="3325"/>
    <cellStyle name="Обычный 22" xfId="3326"/>
    <cellStyle name="Обычный 23" xfId="3327"/>
    <cellStyle name="Обычный 24" xfId="3328"/>
    <cellStyle name="Обычный 25" xfId="3329"/>
    <cellStyle name="Обычный 26" xfId="3330"/>
    <cellStyle name="Обычный 27" xfId="3331"/>
    <cellStyle name="Обычный 28" xfId="3332"/>
    <cellStyle name="Обычный 29" xfId="3333"/>
    <cellStyle name="Обычный 3" xfId="3334"/>
    <cellStyle name="Обычный 3 2" xfId="3335"/>
    <cellStyle name="Обычный 4" xfId="3336"/>
    <cellStyle name="Обычный 5" xfId="3337"/>
    <cellStyle name="Обычный 6" xfId="3338"/>
    <cellStyle name="Обычный 7" xfId="3339"/>
    <cellStyle name="Обычный 8" xfId="3340"/>
    <cellStyle name="Обычный 9" xfId="3341"/>
    <cellStyle name="Процентный 2" xfId="3342"/>
    <cellStyle name="Финансовый 2" xfId="3343"/>
    <cellStyle name="Финансовый 3" xfId="3344"/>
    <cellStyle name="Хороший 2" xfId="3345"/>
  </cellStyles>
  <dxfs count="5">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1</xdr:row>
      <xdr:rowOff>47625</xdr:rowOff>
    </xdr:from>
    <xdr:to>
      <xdr:col>6</xdr:col>
      <xdr:colOff>314325</xdr:colOff>
      <xdr:row>3</xdr:row>
      <xdr:rowOff>28575</xdr:rowOff>
    </xdr:to>
    <xdr:pic>
      <xdr:nvPicPr>
        <xdr:cNvPr id="2" name="Рисунок 1" descr="https://opttools.ru/upload/iblock/bf1/heytec.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238125"/>
          <a:ext cx="95250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5;&#1088;&#1072;&#1081;&#1089;&#1099;/2022/&#1055;&#1088;&#1080;&#1084;&#1077;&#1085;&#1077;&#1085;&#1086;/&#1055;&#1088;&#1072;&#1081;&#1089;%20&#1083;&#1080;&#1089;&#1090;&#1099;%20&#1054;&#1054;&#1054;%20&#1050;&#1053;&#1048;&#1055;&#1045;&#1050;&#1057;/PRICE%20LIST%20OOO%20KNIPEX%20all%20brands%2001-APR-2022.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ГЛАВЛЕНИЕ"/>
      <sheetName val="EURORATE"/>
      <sheetName val="TM"/>
      <sheetName val="LINK"/>
      <sheetName val="KNIPEX"/>
      <sheetName val="WERA"/>
      <sheetName val="BESSEY"/>
      <sheetName val="HEYTEC"/>
      <sheetName val="HEYCO"/>
      <sheetName val="RENNSTEIG"/>
      <sheetName val="PARAT"/>
      <sheetName val="PICARD"/>
      <sheetName val="EXACT"/>
      <sheetName val="TESTBOY"/>
      <sheetName val="ZIRA"/>
      <sheetName val="HALDER"/>
    </sheetNames>
    <sheetDataSet>
      <sheetData sheetId="0">
        <row r="2">
          <cell r="F2" t="str">
            <v>KNIPEX</v>
          </cell>
        </row>
        <row r="3">
          <cell r="F3" t="str">
            <v>KNIPEXКлючи трубные (газовые) и сантехнические</v>
          </cell>
        </row>
        <row r="4">
          <cell r="F4" t="str">
            <v>KNIPEXКлючи трубные 90°, DIN 5234</v>
          </cell>
        </row>
        <row r="5">
          <cell r="F5" t="str">
            <v>KNIPEXКлючи трубные 45°, DIN 5234</v>
          </cell>
        </row>
        <row r="6">
          <cell r="F6" t="str">
            <v>KNIPEXКлючи трубные S типа, тонкие губки, DIN 5234</v>
          </cell>
        </row>
        <row r="7">
          <cell r="F7" t="str">
            <v>KNIPEXКлючи трубные S типа, с быстрой регулировкой</v>
          </cell>
        </row>
        <row r="8">
          <cell r="F8" t="str">
            <v>KNIPEXКлещи переставные трубные захватные, с фиксатором, для сифонов, масляных фильтров, пластмассовых труб, DIN ISO 5743</v>
          </cell>
        </row>
        <row r="9">
          <cell r="F9" t="str">
            <v>KNIPEXSmartGrip® клещи переставные с автоматической установкой, DIN ISO 8976</v>
          </cell>
        </row>
        <row r="10">
          <cell r="F10" t="str">
            <v>KNIPEXЩипцы для хомутов</v>
          </cell>
        </row>
        <row r="11">
          <cell r="F11" t="str">
            <v>KNIPEXЩипцы для хомутов пружинных</v>
          </cell>
        </row>
        <row r="12">
          <cell r="F12" t="str">
            <v>KNIPEXЩипцы для хомутов с защёлкой</v>
          </cell>
        </row>
        <row r="13">
          <cell r="F13" t="str">
            <v>KNIPEXКлещи для хомутов с ушками (в т.ч. системы Oetiker), для пыльников, трубопроводов топливных, пневматических, компрессорных систем, систем охлаждения</v>
          </cell>
        </row>
        <row r="14">
          <cell r="F14" t="str">
            <v>KNIPEXКлещи захватные</v>
          </cell>
        </row>
        <row r="15">
          <cell r="F15" t="str">
            <v>KNIPEXKNIPEX TwinGrip клещи захватные</v>
          </cell>
        </row>
        <row r="16">
          <cell r="F16" t="str">
            <v>KNIPEXКлещи переставные</v>
          </cell>
        </row>
        <row r="17">
          <cell r="F17" t="str">
            <v>KNIPEXКлещи переставные - гаечный ключ</v>
          </cell>
        </row>
        <row r="18">
          <cell r="F18" t="str">
            <v>KNIPEXRAPTOR® клещи переставные - гаечный ключ, DIN ISO 5743</v>
          </cell>
        </row>
        <row r="19">
          <cell r="F19" t="str">
            <v>KNIPEXКлещи переставные - гаечный ключ 86-я серия, DIN ISO 5743</v>
          </cell>
        </row>
        <row r="20">
          <cell r="F20" t="str">
            <v>KNIPEXКлещи переставные - гаечный ключ, рукоятки 15°</v>
          </cell>
        </row>
        <row r="21">
          <cell r="F21" t="str">
            <v>KNIPEXЗащитные губки для переставных клещей-гаечных ключей 86-й серии</v>
          </cell>
        </row>
        <row r="22">
          <cell r="F22" t="str">
            <v>KNIPEXKNIPEX COBRA® клещи переставные с фиксатором DIN ISO 8976</v>
          </cell>
        </row>
        <row r="23">
          <cell r="F23" t="str">
            <v>KNIPEXKNIPEX COBRA® QuickSet клещи переставные сантехнические с фиксатором, быстрая установка, DIN ISO 8976</v>
          </cell>
        </row>
        <row r="24">
          <cell r="F24" t="str">
            <v>KNIPEXKNIPEX COBRA® …matic клещи переставные с фиксатором и с пружиной, DIN ISO 8976</v>
          </cell>
        </row>
        <row r="25">
          <cell r="F25" t="str">
            <v>KNIPEXKNIPEX COBRA® ES клещи переставные с фиксатором, особо тонкие, DIN ISO 8976</v>
          </cell>
        </row>
        <row r="26">
          <cell r="F26" t="str">
            <v>KNIPEXKNIPEX ALLIGATOR® клещи переставные, DIN ISO 8976</v>
          </cell>
        </row>
        <row r="27">
          <cell r="F27" t="str">
            <v>KNIPEXКлещи переставные с гребенчатым шарниром, DIN ISO 8976</v>
          </cell>
        </row>
        <row r="28">
          <cell r="F28" t="str">
            <v>KNIPEXМини-клещи переставные с гребенчатым шарниром, DIN ISO 8976</v>
          </cell>
        </row>
        <row r="29">
          <cell r="F29" t="str">
            <v>KNIPEXЩипцы для стопорных колец</v>
          </cell>
        </row>
        <row r="30">
          <cell r="F30" t="str">
            <v>KNIPEXЩипцы для внутренних стопорных колец DIN 5256</v>
          </cell>
        </row>
        <row r="31">
          <cell r="F31" t="str">
            <v>KNIPEXЩипцы для больших внутренних стопорных колец</v>
          </cell>
        </row>
        <row r="32">
          <cell r="F32" t="str">
            <v>KNIPEXЩипцы для внешних подковообразных пружинных стопорных колец, DIN ISO 5743</v>
          </cell>
        </row>
        <row r="33">
          <cell r="F33" t="str">
            <v>KNIPEXСъёмник  универсальный для внешних и внутренних стопорных колец</v>
          </cell>
        </row>
        <row r="34">
          <cell r="F34" t="str">
            <v>KNIPEXЩипцы для больших внешних стопорных колец, с запирающим механизмом</v>
          </cell>
        </row>
        <row r="35">
          <cell r="F35" t="str">
            <v>KNIPEXЩипцы для внешних стопорных колец, DIN 5254</v>
          </cell>
        </row>
        <row r="36">
          <cell r="F36" t="str">
            <v>KNIPEXЩипцы прецизионные с запрессованными наконечниками для внутренних стопорных колец, DIN 5256</v>
          </cell>
        </row>
        <row r="37">
          <cell r="F37" t="str">
            <v>KNIPEXЩипцы прецизионные с запрессованными наконечниками для внешних стопорных колец, DIN 5254</v>
          </cell>
        </row>
        <row r="38">
          <cell r="F38" t="str">
            <v>KNIPEXЩипцы для внешних стопорных колец DIN ISO 5743</v>
          </cell>
        </row>
        <row r="39">
          <cell r="F39" t="str">
            <v>KNIPEXНаборы щипцов для внутренних и внешних стопорных колец</v>
          </cell>
        </row>
        <row r="40">
          <cell r="F40" t="str">
            <v>KNIPEXПлоскогубцы комбинированные</v>
          </cell>
        </row>
        <row r="41">
          <cell r="F41" t="str">
            <v>KNIPEXПлоскогубцы комбинированные, губки 60 HRC, DIN ISO 5746</v>
          </cell>
        </row>
        <row r="42">
          <cell r="F42" t="str">
            <v>KNIPEXПлоскогубцы комбинированные особой мощности, губки 63 HRC, для сложных условий работы, DIN ISO 5746</v>
          </cell>
        </row>
        <row r="43">
          <cell r="F43" t="str">
            <v>KNIPEXПлоскогубцы комбинированные VDE 1000V особой мощности, губки 64 HRC, для самых тяжёлых нагрузок,  DIN ISO 5746</v>
          </cell>
        </row>
        <row r="44">
          <cell r="F44" t="str">
            <v>KNIPEXМини-плоскогубцы комбинированные</v>
          </cell>
        </row>
        <row r="45">
          <cell r="F45" t="str">
            <v>KNIPEXПлоскогубцы комбинированные остроконечные с удлинёнными губками, DIN ISO 5746</v>
          </cell>
        </row>
        <row r="46">
          <cell r="F46" t="str">
            <v>KNIPEXLineman's Pliers плоскогубцы электромонтёра, американская модель DIN ISO 5746, ASME B107.20</v>
          </cell>
        </row>
        <row r="47">
          <cell r="F47" t="str">
            <v>KNIPEXДлинногубцы с режущими кромками (плоскогубцы радиомонтажные), DIN ISO 5745</v>
          </cell>
        </row>
        <row r="48">
          <cell r="F48" t="str">
            <v>KNIPEXДлинногубцы с режущими кромками DIN ISO 5745</v>
          </cell>
        </row>
        <row r="49">
          <cell r="F49" t="str">
            <v>KNIPEXПлоскогубцы захватные</v>
          </cell>
        </row>
        <row r="50">
          <cell r="F50" t="str">
            <v>KNIPEXПлоскогубцы тупоносые, DIN ISO 5745</v>
          </cell>
        </row>
        <row r="51">
          <cell r="F51" t="str">
            <v>KNIPEXПлоскогубцы "Утконосы", DIN ISO 5743</v>
          </cell>
        </row>
        <row r="52">
          <cell r="F52" t="str">
            <v>KNIPEXКруглогубцы, DIN ISO 5745</v>
          </cell>
        </row>
        <row r="53">
          <cell r="F53" t="str">
            <v>KNIPEXКруглогубцы ювелира с режущей кромкой DIN ISO 5743</v>
          </cell>
        </row>
        <row r="54">
          <cell r="F54" t="str">
            <v>KNIPEXДлинногубцы, DIN ISO 5745</v>
          </cell>
        </row>
        <row r="55">
          <cell r="F55" t="str">
            <v>KNIPEXДлинногубцы, острые губки, DIN ISO 5743</v>
          </cell>
        </row>
        <row r="56">
          <cell r="F56" t="str">
            <v>KNIPEXПлоскогубцы для регулировки реле, DIN ISO 5743</v>
          </cell>
        </row>
        <row r="57">
          <cell r="F57" t="str">
            <v>KNIPEXПлоскогубцы монтажные, DIN ISO 5743</v>
          </cell>
        </row>
        <row r="58">
          <cell r="F58" t="str">
            <v>KNIPEXПлоскогубцы телефониста с  режущими кромками в средней части губок, DIN ISO 5743</v>
          </cell>
        </row>
        <row r="59">
          <cell r="F59" t="str">
            <v>KNIPEXПлоскогубцы телефониста, DIN ISO 5745</v>
          </cell>
        </row>
        <row r="60">
          <cell r="F60" t="str">
            <v>KNIPEXПлоскогубцы захватные прецизионные для точной механики, DIN ISO 9655</v>
          </cell>
        </row>
        <row r="61">
          <cell r="F61" t="str">
            <v>KNIPEXПлоскогубцы механика прецизионные тупоносые с режущей кромкой, DIN ISO 5745</v>
          </cell>
        </row>
        <row r="62">
          <cell r="F62" t="str">
            <v>KNIPEXПлоскогубцы механика, DIN ISO 5745</v>
          </cell>
        </row>
        <row r="63">
          <cell r="F63" t="str">
            <v>KNIPEXПлоскогубцы захватные для электроники, DIN ISO 9655</v>
          </cell>
        </row>
        <row r="64">
          <cell r="F64" t="str">
            <v>KNIPEXПлоскогубцы ESD захватные антистатические для электроники, DIN ISO 9655</v>
          </cell>
        </row>
        <row r="65">
          <cell r="F65" t="str">
            <v>KNIPEXПлоскогубцы захватные прецизионные для электроники, DIN ISO 9655</v>
          </cell>
        </row>
        <row r="66">
          <cell r="F66" t="str">
            <v>KNIPEXПлоскогубцы ESD захватные прецизионные антистатические для электроники, DIN ISO 9655</v>
          </cell>
        </row>
        <row r="67">
          <cell r="F67" t="str">
            <v>KNIPEXПлоскогубцы захватные монтажные для электроники, DIN ISO 5743</v>
          </cell>
        </row>
        <row r="68">
          <cell r="F68" t="str">
            <v>KNIPEXПлоскогубцы захватные VDE 1000V из пластмассы диэлектрические</v>
          </cell>
        </row>
        <row r="69">
          <cell r="F69" t="str">
            <v>KNIPEXДлинногубцы плоские VDE 1000V из пластмассы диэлектрические</v>
          </cell>
        </row>
        <row r="70">
          <cell r="F70" t="str">
            <v>KNIPEXЗажимы</v>
          </cell>
        </row>
        <row r="71">
          <cell r="F71" t="str">
            <v>KNIPEXЗажимы универсальные ручные с фиксацией для тяжёлых условий работы</v>
          </cell>
        </row>
        <row r="72">
          <cell r="F72" t="str">
            <v>KNIPEXЗажимы ручные с фиксацией для тяжёлых условий работы</v>
          </cell>
        </row>
        <row r="73">
          <cell r="F73" t="str">
            <v>KNIPEXЗажимы сварочные</v>
          </cell>
        </row>
        <row r="74">
          <cell r="F74" t="str">
            <v>KNIPEXИнструменты для реза</v>
          </cell>
        </row>
        <row r="75">
          <cell r="F75" t="str">
            <v>KNIPEXНожи универсальные</v>
          </cell>
        </row>
        <row r="76">
          <cell r="F76" t="str">
            <v>KNIPEXKNIPEX CutiX® Нож универсальный</v>
          </cell>
        </row>
        <row r="77">
          <cell r="F77" t="str">
            <v>KNIPEXБолторезы</v>
          </cell>
        </row>
        <row r="78">
          <cell r="F78" t="str">
            <v>KNIPEXKNIPEX CoBolt® болторез компактный, DIN ISO 5743</v>
          </cell>
        </row>
        <row r="79">
          <cell r="F79" t="str">
            <v>KNIPEXБолторез, режущая способность до 48 HRC</v>
          </cell>
        </row>
        <row r="80">
          <cell r="F80" t="str">
            <v>KNIPEXНожницы для резки арматурной сетки</v>
          </cell>
        </row>
        <row r="81">
          <cell r="F81" t="str">
            <v>KNIPEXБокорезы</v>
          </cell>
        </row>
        <row r="82">
          <cell r="F82" t="str">
            <v>KNIPEXБокорезы, DIN ISO 5749</v>
          </cell>
        </row>
        <row r="83">
          <cell r="F83" t="str">
            <v>KNIPEXБокорезы усиленные для реза мягких материалов вплотную к основанию</v>
          </cell>
        </row>
        <row r="84">
          <cell r="F84" t="str">
            <v>KNIPEXБокорезы для пластмассы, DIN ISO 5746</v>
          </cell>
        </row>
        <row r="85">
          <cell r="F85" t="str">
            <v>KNIPEXБокорезы для световодов (оптоволоконного кабеля), DIN ISO 5743</v>
          </cell>
        </row>
        <row r="86">
          <cell r="F86" t="str">
            <v>KNIPEXKNIPEX X-Cut® бокорезы компактные особой мощности, DIN ISO 5749</v>
          </cell>
        </row>
        <row r="87">
          <cell r="F87" t="str">
            <v>KNIPEXKNIPEX TwinForce® бокорезы особой мощности DIN ISO 5749</v>
          </cell>
        </row>
        <row r="88">
          <cell r="F88" t="str">
            <v>KNIPEXБокорезы особой мощности, DIN ISO 5749</v>
          </cell>
        </row>
        <row r="89">
          <cell r="F89" t="str">
            <v>KNIPEXБокорезы особой мощности, режущие кромки по центру, DIN ISO 5743</v>
          </cell>
        </row>
        <row r="90">
          <cell r="F90" t="str">
            <v>KNIPEXБокорезы для электромеханика, DIN ISO 5749</v>
          </cell>
        </row>
        <row r="91">
          <cell r="F91" t="str">
            <v>KNIPEXElectronic Super Knips® бокорезы прецизионные для самых тонких работ, DIN ISO 9654</v>
          </cell>
        </row>
        <row r="92">
          <cell r="F92" t="str">
            <v>KNIPEXElectronic Super Knips® бокорезы прецизионные ESD для самых тонких работ, антистатические, DIN ISO 9654</v>
          </cell>
        </row>
        <row r="93">
          <cell r="F93" t="str">
            <v>KNIPEXБокорезы прецизионные ESD для тонких работ, DIN ISO 9654</v>
          </cell>
        </row>
        <row r="94">
          <cell r="F94" t="str">
            <v>KNIPEXБокорезы прецизионные для тонких работ, DIN ISO 9654</v>
          </cell>
        </row>
        <row r="95">
          <cell r="F95" t="str">
            <v>KNIPEXНасадка-уловитель обрезков для бокорезов KN-79 02 / 22 125</v>
          </cell>
        </row>
        <row r="96">
          <cell r="F96" t="str">
            <v>KNIPEXБокорезы для электроники, с винтовым шарниром для высокой точности и больших нагрузок, DIN ISO 9654</v>
          </cell>
        </row>
        <row r="97">
          <cell r="F97" t="str">
            <v>KNIPEXБокорезы для электроники, DIN ISO 9654</v>
          </cell>
        </row>
        <row r="98">
          <cell r="F98" t="str">
            <v>KNIPEXБокорезы ESD антистатические для электроники, DIN ISO 9654</v>
          </cell>
        </row>
        <row r="99">
          <cell r="F99" t="str">
            <v>KNIPEXБокорезы для электроники с запрессованным лезвием из твёрдых сплавов для экстремальных требований, DIN ISO 9654</v>
          </cell>
        </row>
        <row r="100">
          <cell r="F100" t="str">
            <v>KNIPEXБокорезы ESD антистатические для электроники с запрессованным лезвием из твёрдых сплавов для экстремальных требований, DIN ISO 9654</v>
          </cell>
        </row>
        <row r="101">
          <cell r="F101" t="str">
            <v>KNIPEXКусачки торцевые</v>
          </cell>
        </row>
        <row r="102">
          <cell r="F102" t="str">
            <v>KNIPEXБолторез торцевой особой мощности, DIN ISO 5743</v>
          </cell>
        </row>
        <row r="103">
          <cell r="F103" t="str">
            <v>KNIPEXКусачки торцевые особой мощности, DIN ISO 5748</v>
          </cell>
        </row>
        <row r="104">
          <cell r="F104" t="str">
            <v>KNIPEXКусачки торцевые, DIN ISO 5748</v>
          </cell>
        </row>
        <row r="105">
          <cell r="F105" t="str">
            <v>KNIPEXКусачки торцевые для механиков DIN ISO 5748</v>
          </cell>
        </row>
        <row r="106">
          <cell r="F106" t="str">
            <v>KNIPEXКусачки торцевые плотницкие, DIN ISO 9243</v>
          </cell>
        </row>
        <row r="107">
          <cell r="F107" t="str">
            <v>KNIPEXКусачки торцевые для электроники, DIN ISO 9654</v>
          </cell>
        </row>
        <row r="108">
          <cell r="F108" t="str">
            <v>KNIPEXКусачки торцевые ESD антистатические для электроники, DIN ISO 9654</v>
          </cell>
        </row>
        <row r="109">
          <cell r="F109" t="str">
            <v>KNIPEXКусачки торцевые для электроники, губки 15°, DIN ISO 9654</v>
          </cell>
        </row>
        <row r="110">
          <cell r="F110" t="str">
            <v>KNIPEXТруборезы</v>
          </cell>
        </row>
        <row r="111">
          <cell r="F111" t="str">
            <v>KNIPEXKNIPEX TubiX® труборез для стали и цветных металлов</v>
          </cell>
        </row>
        <row r="112">
          <cell r="F112" t="str">
            <v>KNIPEXKNIPEX BiX® Труборез для пластиковых труб и уплотнительных втулок</v>
          </cell>
        </row>
        <row r="113">
          <cell r="F113" t="str">
            <v>KNIPEXKNIPEX TwistCut труборезы для гофротрубы (d 13 - 32 мм)</v>
          </cell>
        </row>
        <row r="114">
          <cell r="F114" t="str">
            <v>KNIPEXKNIPEX PlastiCut® Труборез-ножницы для шлангов и защитных труб (d 25 мм)</v>
          </cell>
        </row>
        <row r="115">
          <cell r="F115" t="str">
            <v>KNIPEXТруборез-ножницы для комбинированных многослойных (d 12 -25 мм) и защитных труб (d 18 - 35 мм)</v>
          </cell>
        </row>
        <row r="116">
          <cell r="F116" t="str">
            <v>KNIPEXТруборез-ножницы для пластиковых труб (в т.ч. изолирующих) d 6 -35 мм</v>
          </cell>
        </row>
        <row r="117">
          <cell r="F117" t="str">
            <v>KNIPEXТруборез-ножницы для многослойных и пластмассовых труб d 26 - 40 мм</v>
          </cell>
        </row>
        <row r="118">
          <cell r="F118" t="str">
            <v>KNIPEXТруборез-ножницы для многослойных и пневматических шлангов d 4 - 20 мм</v>
          </cell>
        </row>
        <row r="119">
          <cell r="F119" t="str">
            <v>KNIPEXТруборез-ножницы для композитных металлопластиковых и пластиковых труб d 12 - 25 мм</v>
          </cell>
        </row>
        <row r="120">
          <cell r="F120" t="str">
            <v>KNIPEXНожницы для пластика (до 4 мм) и для кабель-каналов</v>
          </cell>
        </row>
        <row r="121">
          <cell r="F121" t="str">
            <v>KNIPEXСекатор для скользящих резов по мягким материалам (резина, кожа, ПВХ и т.д.)</v>
          </cell>
        </row>
        <row r="122">
          <cell r="F122" t="str">
            <v>KNIPEXНожницы комбинированные (для реза картона, пластмассы, алюминиевой, латунной и медной фольги)</v>
          </cell>
        </row>
        <row r="123">
          <cell r="F123" t="str">
            <v>KNIPEXНожницы по металлу</v>
          </cell>
        </row>
        <row r="124">
          <cell r="F124" t="str">
            <v>KNIPEXНожницы просечные по листовому металлу</v>
          </cell>
        </row>
        <row r="125">
          <cell r="F125" t="str">
            <v>KNIPEXНожницы просечные для пластмассовых коробов</v>
          </cell>
        </row>
        <row r="126">
          <cell r="F126" t="str">
            <v>KNIPEXНожовки по металлу</v>
          </cell>
        </row>
        <row r="127">
          <cell r="F127" t="str">
            <v>KNIPEXPUK® мини-ножовки по металлу и дереву 25 TPI, 150 мм</v>
          </cell>
        </row>
        <row r="128">
          <cell r="F128" t="str">
            <v>KNIPEXИнструмент специальный</v>
          </cell>
        </row>
        <row r="129">
          <cell r="F129" t="str">
            <v>KNIPEXКлещи гончара</v>
          </cell>
        </row>
        <row r="130">
          <cell r="F130" t="str">
            <v>KNIPEXКлещи-молоток</v>
          </cell>
        </row>
        <row r="131">
          <cell r="F131" t="str">
            <v>KNIPEXКлещи-молоток для подковки лошадей, для кузовных работ, DIN ISO 5743</v>
          </cell>
        </row>
        <row r="132">
          <cell r="F132" t="str">
            <v>KNIPEXКлещи-молоток торцевые плотницкие, DIN ISO 9243</v>
          </cell>
        </row>
        <row r="133">
          <cell r="F133" t="str">
            <v>KNIPEXКлещи конусные автомобильные, DIN ISO 5743</v>
          </cell>
        </row>
        <row r="134">
          <cell r="F134" t="str">
            <v>KNIPEXПросекатели для монтажа металлических профилей</v>
          </cell>
        </row>
        <row r="135">
          <cell r="F135" t="str">
            <v>KNIPEXПросекатель с револьверной головкой, для просекания отверстий в коже, текстиле и пластике</v>
          </cell>
        </row>
        <row r="136">
          <cell r="F136" t="str">
            <v>KNIPEXКлещи для пробивания кафельной плитки, в форме клюва попугая</v>
          </cell>
        </row>
        <row r="137">
          <cell r="F137" t="str">
            <v>KNIPEXКлещи для обивочных скоб</v>
          </cell>
        </row>
        <row r="138">
          <cell r="F138" t="str">
            <v>KNIPEXКлещи для точного разламывания кафельной плитки</v>
          </cell>
        </row>
        <row r="139">
          <cell r="F139" t="str">
            <v>KNIPEXПлоскогубцы стекольщика</v>
          </cell>
        </row>
        <row r="140">
          <cell r="F140" t="str">
            <v>KNIPEXПлоскогубцы стекольщика, для обламывания надрезанных тонких стеклянных полосок, DIN ISO 5743</v>
          </cell>
        </row>
        <row r="141">
          <cell r="F141" t="str">
            <v>KNIPEXПлоскогубцы стекольщика, для зачистки и рихтовки стеклянных краев, например,при работе с искусственным хрусталем, DIN ISO 5743</v>
          </cell>
        </row>
        <row r="142">
          <cell r="F142" t="str">
            <v>KNIPEXКлещи для галогеновых ламп</v>
          </cell>
        </row>
        <row r="143">
          <cell r="F143" t="str">
            <v>KNIPEXСветодиодная ручная лампа с магнитом</v>
          </cell>
        </row>
        <row r="144">
          <cell r="F144" t="str">
            <v>KNIPEXKNIPEX Tethered Tools Система страховки инструмента</v>
          </cell>
        </row>
        <row r="145">
          <cell r="F145" t="str">
            <v>KNIPEXКлещи вязальные</v>
          </cell>
        </row>
        <row r="146">
          <cell r="F146" t="str">
            <v>KNIPEXКлещи вязальные для арматурной сетки, DIN ISO 9242</v>
          </cell>
        </row>
        <row r="147">
          <cell r="F147" t="str">
            <v>KNIPEXКлещи вязальные для арматурной сетки особой мощности, DIN ISO 9242</v>
          </cell>
        </row>
        <row r="148">
          <cell r="F148" t="str">
            <v>KNIPEXКабелерезы</v>
          </cell>
        </row>
        <row r="149">
          <cell r="F149" t="str">
            <v>KNIPEXНожницы для резки ленточного кабеля</v>
          </cell>
        </row>
        <row r="150">
          <cell r="F150" t="str">
            <v>KNIPEXНожницы электрика</v>
          </cell>
        </row>
        <row r="151">
          <cell r="F151" t="str">
            <v>KNIPEXНожницы для реза KEVLAR® волокон в оптоволоконных кабелях</v>
          </cell>
        </row>
        <row r="152">
          <cell r="F152" t="str">
            <v>KNIPEXКабелерезы компактные KNIPEX StepCut</v>
          </cell>
        </row>
        <row r="153">
          <cell r="F153" t="str">
            <v>KNIPEXКабелерезы компактные</v>
          </cell>
        </row>
        <row r="154">
          <cell r="F154" t="str">
            <v>KNIPEXКабелерезы компактные с лезвием из хирургической стали</v>
          </cell>
        </row>
        <row r="155">
          <cell r="F155" t="str">
            <v>KNIPEXКабелерезы компактные с двойными режущими кромками</v>
          </cell>
        </row>
        <row r="156">
          <cell r="F156" t="str">
            <v>KNIPEXКабелерезы</v>
          </cell>
        </row>
        <row r="157">
          <cell r="F157" t="str">
            <v>KNIPEXКабелерезы для сталеалюминиевого провода ACSR c храповым механизмом (трещоткой)</v>
          </cell>
        </row>
        <row r="158">
          <cell r="F158" t="str">
            <v>KNIPEXКабелерезы для кабеля со стальным армированием SWA c храповым механизмом (трещоткой)</v>
          </cell>
        </row>
        <row r="159">
          <cell r="F159" t="str">
            <v>KNIPEXКабелерезы с храповым механизмом (трещоткой)</v>
          </cell>
        </row>
        <row r="160">
          <cell r="F160" t="str">
            <v>KNIPEXКабелерезы с храповым механизмом (трещоткой), с трёхходовым зубчатым приводом</v>
          </cell>
        </row>
        <row r="161">
          <cell r="F161" t="str">
            <v>KNIPEXКабелерезы с храповым механизмом (трещоткой) и выдвижными телескопическими рукоятками</v>
          </cell>
        </row>
        <row r="162">
          <cell r="F162" t="str">
            <v>KNIPEXТросорезы</v>
          </cell>
        </row>
        <row r="163">
          <cell r="F163" t="str">
            <v>KNIPEXТросорезы компактные</v>
          </cell>
        </row>
        <row r="164">
          <cell r="F164" t="str">
            <v>KNIPEXТросорезы компактные для особо прочного троса (1960 Н/мм²)</v>
          </cell>
        </row>
        <row r="165">
          <cell r="F165" t="str">
            <v>KNIPEXТросорезы компактные для боуденовского троса</v>
          </cell>
        </row>
        <row r="166">
          <cell r="F166" t="str">
            <v>KNIPEXТросорезы двуручные</v>
          </cell>
        </row>
        <row r="167">
          <cell r="F167" t="str">
            <v>KNIPEXСтрипперы (инструменты для удаления изоляции и оболочек)</v>
          </cell>
        </row>
        <row r="168">
          <cell r="F168" t="str">
            <v>KNIPEXКлещи электромонтажные многофункциональные</v>
          </cell>
        </row>
        <row r="169">
          <cell r="F169" t="str">
            <v>KNIPEXПлоскогубцы электрика</v>
          </cell>
        </row>
        <row r="170">
          <cell r="F170" t="str">
            <v>KNIPEXБокорезы для снятия изоляции</v>
          </cell>
        </row>
        <row r="171">
          <cell r="F171" t="str">
            <v>KNIPEXНож электрика складной</v>
          </cell>
        </row>
        <row r="172">
          <cell r="F172" t="str">
            <v>KNIPEXKNIPEX StriX® стрипперы-кабелерезы 2-в-1 для одно-, много- и тонкожильного кабеля</v>
          </cell>
        </row>
        <row r="173">
          <cell r="F173" t="str">
            <v>KNIPEXСтрипперы для одно-, много- и тонкожильного кабеля</v>
          </cell>
        </row>
        <row r="174">
          <cell r="F174" t="str">
            <v>KNIPEXСтрипперы для электроники, для одно-, много- и тонкожильного кабеля</v>
          </cell>
        </row>
        <row r="175">
          <cell r="F175" t="str">
            <v>KNIPEXСтриппер-ножницы для электроники, для одно-, много- и тонкожильного кабеля</v>
          </cell>
        </row>
        <row r="176">
          <cell r="F176" t="str">
            <v>KNIPEXСтрипперы с фасонными ножами</v>
          </cell>
        </row>
        <row r="177">
          <cell r="F177" t="str">
            <v>KNIPEXСтрипперы прецизионные, со сменными фасонными ножами, в т.ч. для ПТФЭ, силикона, Radox®, Kapton®, резины</v>
          </cell>
        </row>
        <row r="178">
          <cell r="F178" t="str">
            <v>KNIPEXСтрипперы самонастраивающиеся</v>
          </cell>
        </row>
        <row r="179">
          <cell r="F179" t="str">
            <v>KNIPEXKNIPEX PreciStrip16 стриппер автоматический</v>
          </cell>
        </row>
        <row r="180">
          <cell r="F180" t="str">
            <v>KNIPEXKNIPEX MultiStrip 10 стриппер автоматический</v>
          </cell>
        </row>
        <row r="181">
          <cell r="F181" t="str">
            <v>KNIPEXСтрипперы автоматические</v>
          </cell>
        </row>
        <row r="182">
          <cell r="F182" t="str">
            <v>KNIPEXСтрипперы автоматические для плоских кабелей</v>
          </cell>
        </row>
        <row r="183">
          <cell r="F183" t="str">
            <v>KNIPEXСтрипперы автоматические для  маслостойкой и безгалогенной изоляции многожильного кабеля</v>
          </cell>
        </row>
        <row r="184">
          <cell r="F184" t="str">
            <v>KNIPEXМини-стрипперы для тонких медных кабелей</v>
          </cell>
        </row>
        <row r="185">
          <cell r="F185" t="str">
            <v>KNIPEXСтрипперы для оптоволоконного кабеля</v>
          </cell>
        </row>
        <row r="186">
          <cell r="F186" t="str">
            <v>KNIPEXСтрипперы прецизионные для тонких кабелей</v>
          </cell>
        </row>
        <row r="187">
          <cell r="F187" t="str">
            <v>KNIPEXПинцеты для удаления изолирующего лака с медных кабелей</v>
          </cell>
        </row>
        <row r="188">
          <cell r="F188" t="str">
            <v>KNIPEXСтрипперы для стандартных круглых кабелей (d 4 - 28 мм)</v>
          </cell>
        </row>
        <row r="189">
          <cell r="F189" t="str">
            <v>KNIPEXСтрипперы для круглых кабелей (ПВХ, резина, силикон, ПТФЭ d 6 - 40 мм)</v>
          </cell>
        </row>
        <row r="190">
          <cell r="F190" t="str">
            <v>KNIPEXСтрипперы для круглого кабеля более d 25 мм</v>
          </cell>
        </row>
        <row r="191">
          <cell r="F191" t="str">
            <v>KNIPEXСтрипперы для коаксиальных кабелей (RG 58, RG 59 и RG 62)</v>
          </cell>
        </row>
        <row r="192">
          <cell r="F192" t="str">
            <v>KNIPEXСтрипперы для стандартных коаксиальных кабелей, включая кабели для ТВ и спутниковых антенн, круглые ПВХ кабели</v>
          </cell>
        </row>
        <row r="193">
          <cell r="F193" t="str">
            <v>KNIPEXСтрипперы для коаксиальных, дата-кабелей, телефонных плоских кабелей</v>
          </cell>
        </row>
        <row r="194">
          <cell r="F194" t="str">
            <v>KNIPEXСтрипперы для плоского (до 12 мм), круглого и водостойкого монтажного кабелей (d 4 -  13 мм)</v>
          </cell>
        </row>
        <row r="195">
          <cell r="F195" t="str">
            <v>KNIPEXСтрипперы для дата-кабелей (CAT5, CAT6, CAT7, витая пара UTP/STP d 4.5 - 10 мм, 0.2 - 4 мм²)</v>
          </cell>
        </row>
        <row r="196">
          <cell r="F196" t="str">
            <v>KNIPEXСтрипперы универсальные для круглого и водостойкого монтажного кабелей (d 8 -  13 мм)</v>
          </cell>
        </row>
        <row r="197">
          <cell r="F197" t="str">
            <v>KNIPEXСтрипперы для работы c глубокими разъёмами в труднодоступных местах (d 8 -  13 мм)</v>
          </cell>
        </row>
        <row r="198">
          <cell r="F198" t="str">
            <v>KNIPEXKNIPEX ErgoStrip® стрипперы универсальные</v>
          </cell>
        </row>
        <row r="199">
          <cell r="F199" t="str">
            <v>KNIPEXКлещи-стрипперы для круглого и водостойкого монтажного кабелей (d 8 -13 мм, 0.75 - 1.5 / 2.5 мм²), DIN ISO 5746</v>
          </cell>
        </row>
        <row r="200">
          <cell r="F200" t="str">
            <v>KNIPEXНожи для кабелей VDE 1000V диэлектрические</v>
          </cell>
        </row>
        <row r="201">
          <cell r="F201" t="str">
            <v>KNIPEXПресс-клещи (клещи обжимные)</v>
          </cell>
        </row>
        <row r="202">
          <cell r="F202" t="str">
            <v>KNIPEXПресс-клещи, 3 гнезда</v>
          </cell>
        </row>
        <row r="203">
          <cell r="F203" t="str">
            <v>KNIPEXИнструмент для укладки кабелей LSA-Plus, UTP, STP и их аналогов</v>
          </cell>
        </row>
        <row r="204">
          <cell r="F204" t="str">
            <v>KNIPEXИнструмент для опрессовки системный для сменных опрессовочных плашек</v>
          </cell>
        </row>
        <row r="205">
          <cell r="F205" t="str">
            <v>KNIPEXПрофили обжима (плашки опрессовочные) для системного инструмента опрессовки</v>
          </cell>
        </row>
        <row r="206">
          <cell r="F206" t="str">
            <v>KNIPEXУстройства поддержки позиционирования плашек опрессовочных (кондукторы/локаторы) для системного инструмента опрессовки</v>
          </cell>
        </row>
        <row r="207">
          <cell r="F207" t="str">
            <v>KNIPEXKNIPEX MultiCrimp® пресс-клещи с магазином для смены плашек</v>
          </cell>
        </row>
        <row r="208">
          <cell r="F208" t="str">
            <v>KNIPEXЧемодан инструментальный для фотогальваники</v>
          </cell>
        </row>
        <row r="209">
          <cell r="F209" t="str">
            <v>KNIPEXКомпрессионный инструмент для штекеров (F, BRC, RCA) на коаксиальный кабель</v>
          </cell>
        </row>
        <row r="210">
          <cell r="F210" t="str">
            <v>KNIPEXНабор монтажных инструментов для штекеров Solar MC4 (Multi-Contact)</v>
          </cell>
        </row>
        <row r="211">
          <cell r="F211" t="str">
            <v>KNIPEXПресс-клещи для одиночных штекеров типа Scotchlok с режущими кромками</v>
          </cell>
        </row>
        <row r="212">
          <cell r="F212" t="str">
            <v>KNIPEXПресс-клещи для штекеров типа RJ (Western)</v>
          </cell>
        </row>
        <row r="213">
          <cell r="F213" t="str">
            <v>KNIPEXПресс-клещи, также для работы обеими руками</v>
          </cell>
        </row>
        <row r="214">
          <cell r="F214" t="str">
            <v>KNIPEXKNIPEX PreciForce® пресс-клещи</v>
          </cell>
        </row>
        <row r="215">
          <cell r="F215" t="str">
            <v>KNIPEXПресс-клещи для тетрагональной опрессовки</v>
          </cell>
        </row>
        <row r="216">
          <cell r="F216" t="str">
            <v>KNIPEXПресс-клещи для контактных гильз, самонастраивающиеся, с боковой установкой</v>
          </cell>
        </row>
        <row r="217">
          <cell r="F217" t="str">
            <v>KNIPEXПресс-клещи для контактных гильз, самонастраивающиеся, с торцевой установкой</v>
          </cell>
        </row>
        <row r="218">
          <cell r="F218" t="str">
            <v>KNIPEXKNIPEX Twistor16 пресс-клещи для контактных гильз, самонастраивающиеся, с поворотной опрессовочной головкой</v>
          </cell>
        </row>
        <row r="219">
          <cell r="F219" t="str">
            <v>KNIPEXПресс-клещи для обжима контактных гильз (0.25 - 16 мм², AWG 23 - 5)</v>
          </cell>
        </row>
        <row r="220">
          <cell r="F220" t="str">
            <v>KNIPEXПресс-клещи для обжима контактных гильз (0.25 - 2.5 мм², AWG 23 - 13)</v>
          </cell>
        </row>
        <row r="221">
          <cell r="F221" t="str">
            <v>KNIPEXПресс-клещи для обжима контактных гильз с торцевой установкой (0.5 - 6 мм², AWG 20 - 10)</v>
          </cell>
        </row>
        <row r="222">
          <cell r="F222" t="str">
            <v>KNIPEXПресс-клещи для миниатюрных штекеров, параллельный обжим</v>
          </cell>
        </row>
        <row r="223">
          <cell r="F223" t="str">
            <v>KNIPEXНаконечники кабельные</v>
          </cell>
        </row>
        <row r="224">
          <cell r="F224" t="str">
            <v>KNIPEXTANOS® Мини-систейнеры для кабельных наконечников</v>
          </cell>
        </row>
        <row r="225">
          <cell r="F225" t="str">
            <v>KNIPEXНабор контактных гильз в коробке</v>
          </cell>
        </row>
        <row r="226">
          <cell r="F226" t="str">
            <v>KNIPEXГильзы флажковые, изолированные</v>
          </cell>
        </row>
        <row r="227">
          <cell r="F227" t="str">
            <v>KNIPEXГильзы флажковые, неизолированные</v>
          </cell>
        </row>
        <row r="228">
          <cell r="F228" t="str">
            <v>KNIPEXГильзы флажковые с отводом, изолированные</v>
          </cell>
        </row>
        <row r="229">
          <cell r="F229" t="str">
            <v>KNIPEXГильзы трубчатые, изолированные</v>
          </cell>
        </row>
        <row r="230">
          <cell r="F230" t="str">
            <v>KNIPEXШтекеры плоские, изолированные</v>
          </cell>
        </row>
        <row r="231">
          <cell r="F231" t="str">
            <v>KNIPEXШтекеры круглые, изолированные</v>
          </cell>
        </row>
        <row r="232">
          <cell r="F232" t="str">
            <v>KNIPEXКлеммы кабельные, в форме кольца, изолированные</v>
          </cell>
        </row>
        <row r="233">
          <cell r="F233" t="str">
            <v>KNIPEXКлеммы кабельные прессуемые, в форме кольца, неизолированные</v>
          </cell>
        </row>
        <row r="234">
          <cell r="F234" t="str">
            <v>KNIPEXСоединители встык с термоусадочной изоляцией</v>
          </cell>
        </row>
        <row r="235">
          <cell r="F235" t="str">
            <v>KNIPEXСоединители встык, изолированные</v>
          </cell>
        </row>
        <row r="236">
          <cell r="F236" t="str">
            <v>KNIPEXСоединители встык, неизолированные</v>
          </cell>
        </row>
        <row r="237">
          <cell r="F237" t="str">
            <v>KNIPEXГильзы контактные с пластиковым изолятором</v>
          </cell>
        </row>
        <row r="238">
          <cell r="F238" t="str">
            <v>KNIPEXГильзы контактные, неизолированные</v>
          </cell>
        </row>
        <row r="239">
          <cell r="F239" t="str">
            <v>KNIPEXГильзы контактные сдвоенные с пластиковым изолятором</v>
          </cell>
        </row>
        <row r="240">
          <cell r="F240" t="str">
            <v>KNIPEXF-штекер под опрессовку для коаксиального кабеля с внешним d 7 мм и диэлектриком свыше d 4.7 мм</v>
          </cell>
        </row>
        <row r="241">
          <cell r="F241" t="str">
            <v>KNIPEXКолпачки защитные для кабелей VDE 1000V диэлектрические</v>
          </cell>
        </row>
        <row r="242">
          <cell r="F242" t="str">
            <v>KNIPEXКолпачки защитные самофиксирующиеся для кабелей VDE 1000V диэлектрические</v>
          </cell>
        </row>
        <row r="243">
          <cell r="F243" t="str">
            <v>KNIPEXКлючи для электрошкафов</v>
          </cell>
        </row>
        <row r="244">
          <cell r="F244" t="str">
            <v>KNIPEXKNIPEX TwinKey® ключ крестовой 8-лучевой для стандартных шкафов и систем запирания</v>
          </cell>
        </row>
        <row r="245">
          <cell r="F245" t="str">
            <v>KNIPEXКлючи крестовые 4-лучевые для стандартных шкафов и систем запирания</v>
          </cell>
        </row>
        <row r="246">
          <cell r="F246" t="str">
            <v>KNIPEXProfi-Key универсальный крестовой ключ для стандартных систем запирания</v>
          </cell>
        </row>
        <row r="247">
          <cell r="F247" t="str">
            <v>KNIPEXКлюч крестовой 4-лучевой универсальный для стандартных шкафов и систем запирания</v>
          </cell>
        </row>
        <row r="248">
          <cell r="F248" t="str">
            <v>KNIPEXКлюч крестовой универсальный для строительства,  для стандартных шкафов и систем запирания</v>
          </cell>
        </row>
        <row r="249">
          <cell r="F249" t="str">
            <v>KNIPEXDoubleJoint Ключ универсальный для стандартных шкафов и систем запирания</v>
          </cell>
        </row>
        <row r="250">
          <cell r="F250" t="str">
            <v>KNIPEXКлючи штифтовые для стандартных шкафов и систем запирания</v>
          </cell>
        </row>
        <row r="251">
          <cell r="F251" t="str">
            <v>KNIPEXПинцеты</v>
          </cell>
        </row>
        <row r="252">
          <cell r="F252" t="str">
            <v>KNIPEXПинцеты прецизионные SMD для микроэлектроники, нержавеющая сталь</v>
          </cell>
        </row>
        <row r="253">
          <cell r="F253" t="str">
            <v>KNIPEXПинцеты универсальные, нержавеющая сталь</v>
          </cell>
        </row>
        <row r="254">
          <cell r="F254" t="str">
            <v>KNIPEXПинцеты титановые</v>
          </cell>
        </row>
        <row r="255">
          <cell r="F255" t="str">
            <v>KNIPEXПинцеты прецизионные</v>
          </cell>
        </row>
        <row r="256">
          <cell r="F256" t="str">
            <v>KNIPEXПинцеты прецизионные с направляющим штифтом</v>
          </cell>
        </row>
        <row r="257">
          <cell r="F257" t="str">
            <v>KNIPEXПинцеты прецизионные с закруглёнными губками</v>
          </cell>
        </row>
        <row r="258">
          <cell r="F258" t="str">
            <v>KNIPEXПинцеты прецизионные крестовидные</v>
          </cell>
        </row>
        <row r="259">
          <cell r="F259" t="str">
            <v>KNIPEXПинцеты крестовидные</v>
          </cell>
        </row>
        <row r="260">
          <cell r="F260" t="str">
            <v>KNIPEXПинцеты прецизионные с игловидными губками</v>
          </cell>
        </row>
        <row r="261">
          <cell r="F261" t="str">
            <v>KNIPEXПинцеты прецизионные с закруглёнными узкими губками</v>
          </cell>
        </row>
        <row r="262">
          <cell r="F262" t="str">
            <v>KNIPEXПинцеты прецизионные с прямоугольными тупыми губками</v>
          </cell>
        </row>
        <row r="263">
          <cell r="F263" t="str">
            <v>KNIPEXМинипинцеты прецизионные</v>
          </cell>
        </row>
        <row r="264">
          <cell r="F264" t="str">
            <v>KNIPEXПинцеты позиционные</v>
          </cell>
        </row>
        <row r="265">
          <cell r="F265" t="str">
            <v>KNIPEXПинцеты пластиковые, термостойкие (до 130° C)</v>
          </cell>
        </row>
        <row r="266">
          <cell r="F266" t="str">
            <v>KNIPEXПинцеты режущие, мартенситная сталь</v>
          </cell>
        </row>
        <row r="267">
          <cell r="F267" t="str">
            <v>KNIPEXПинцеты ESD антистатические</v>
          </cell>
        </row>
        <row r="268">
          <cell r="F268" t="str">
            <v>KNIPEXПинцеты универсальные ESD, антистатические</v>
          </cell>
        </row>
        <row r="269">
          <cell r="F269" t="str">
            <v>KNIPEXПинцеты ESD со сменными углепластиковыми губками</v>
          </cell>
        </row>
        <row r="270">
          <cell r="F270" t="str">
            <v>KNIPEXПинцеты углепластиковые ESD, антистатические</v>
          </cell>
        </row>
        <row r="271">
          <cell r="F271" t="str">
            <v>KNIPEXПинцеты VDE 1000V диэлектрические</v>
          </cell>
        </row>
        <row r="272">
          <cell r="F272" t="str">
            <v>KNIPEXИнструмент электроизолированный</v>
          </cell>
        </row>
        <row r="273">
          <cell r="F273" t="str">
            <v>KNIPEXElectro Наборы электрика</v>
          </cell>
        </row>
        <row r="274">
          <cell r="F274" t="str">
            <v>KNIPEXКлючи разводные VDE 1000V диэлектрические</v>
          </cell>
        </row>
        <row r="275">
          <cell r="F275" t="str">
            <v>KNIPEXКлючи гаечные рожковые VDE 1000V диэлектрические</v>
          </cell>
        </row>
        <row r="276">
          <cell r="F276" t="str">
            <v>KNIPEXКлючи гаечные рожковые VDE 1000V диэлектрические, метрические</v>
          </cell>
        </row>
        <row r="277">
          <cell r="F277" t="str">
            <v>KNIPEXКлючи гаечные рожковые VDE 1000V диэлектрические, дюймовые</v>
          </cell>
        </row>
        <row r="278">
          <cell r="F278" t="str">
            <v>KNIPEXКлючи гаечные накидные VDE 1000V диэлектрические</v>
          </cell>
        </row>
        <row r="279">
          <cell r="F279" t="str">
            <v>KNIPEXКлючи гаечные накидные VDE 1000V диэлектрические, метрические</v>
          </cell>
        </row>
        <row r="280">
          <cell r="F280" t="str">
            <v>KNIPEXКлючи торцевые VDE 1000V диэлектрические</v>
          </cell>
        </row>
        <row r="281">
          <cell r="F281" t="str">
            <v>KNIPEXКлючи торцевые VDE 1000V диэлектрические, с Т-образной рукояткой</v>
          </cell>
        </row>
        <row r="282">
          <cell r="F282" t="str">
            <v>KNIPEXКлючи торцевые VDE 1000V диэлектрические, с отвёрточной рукояткой</v>
          </cell>
        </row>
        <row r="283">
          <cell r="F283" t="str">
            <v>KNIPEXОтвёртки VDE 1000V диэлектрические</v>
          </cell>
        </row>
        <row r="284">
          <cell r="F284" t="str">
            <v>KNIPEXОтвёртки SL шлицевые VDE 1000V диэлектрические</v>
          </cell>
        </row>
        <row r="285">
          <cell r="F285" t="str">
            <v>KNIPEXОтвёртки SL шлицевые тонкие VDE 1000V диэлектрические</v>
          </cell>
        </row>
        <row r="286">
          <cell r="F286" t="str">
            <v>KNIPEXОтвёртки PH Phillips крестовые VDE 1000V диэлектрические</v>
          </cell>
        </row>
        <row r="287">
          <cell r="F287" t="str">
            <v>KNIPEXОтвёртки PH Phillips крестовые тонкие VDE 1000V диэлектрические</v>
          </cell>
        </row>
        <row r="288">
          <cell r="F288" t="str">
            <v>KNIPEXОтвёртки Plus/Minus тонкие VDE 1000V диэлектрические</v>
          </cell>
        </row>
        <row r="289">
          <cell r="F289" t="str">
            <v>KNIPEXОтвёртки PZ Pozidriv VDE 1000V диэлектрические</v>
          </cell>
        </row>
        <row r="290">
          <cell r="F290" t="str">
            <v>KNIPEXОтвёртки PZ Pozidriv тонкие VDE 1000V диэлектрические</v>
          </cell>
        </row>
        <row r="291">
          <cell r="F291" t="str">
            <v>KNIPEXОтвёртки для винтов TX Torx® VDE 1000V диэлектрические</v>
          </cell>
        </row>
        <row r="292">
          <cell r="F292" t="str">
            <v>KNIPEXОтвёртки HEX для винтов c профилем "внутренний шестигранник" VDE 1000V диэлектрические</v>
          </cell>
        </row>
        <row r="293">
          <cell r="F293" t="str">
            <v>KNIPEXОтвёртки Roberson под внутренний квадрат VDE 1000V диэлектрические</v>
          </cell>
        </row>
        <row r="294">
          <cell r="F294" t="str">
            <v>KNIPEXОтвёртки HEX с Т-образной рукояткой для винтов c профилем "внутренний шестигранник" VDE 1000V диэлектрические</v>
          </cell>
        </row>
        <row r="295">
          <cell r="F295" t="str">
            <v>KNIPEXНаборы отвёрток VDE 1000V диэлектрических</v>
          </cell>
        </row>
        <row r="296">
          <cell r="F296" t="str">
            <v>KNIPEXВоротки Т-образные c наружным квадратом DR 3/8" и 1/2"</v>
          </cell>
        </row>
        <row r="297">
          <cell r="F297" t="str">
            <v>KNIPEXРукоятки трещоточные VDE 1000V диэлектрические</v>
          </cell>
        </row>
        <row r="298">
          <cell r="F298" t="str">
            <v>KNIPEXРукоятки трещоточные VDE c наружным квадратом DR 3/8" и 1/2" 1000V диэлектрические</v>
          </cell>
        </row>
        <row r="299">
          <cell r="F299" t="str">
            <v>KNIPEXУдлинители VDE под квадрат DR 3/8" и 1/2" 1000V диэлектрические</v>
          </cell>
        </row>
        <row r="300">
          <cell r="F300" t="str">
            <v>KNIPEXКлючи динамометрические VDE 1000V</v>
          </cell>
        </row>
        <row r="301">
          <cell r="F301" t="str">
            <v>KNIPEXКлючи динамометрические VDE 1000V с наружным квадратом 3/8" и 1/2", диэлектрические</v>
          </cell>
        </row>
        <row r="302">
          <cell r="F302" t="str">
            <v>KNIPEXГоловки торцевые VDE 1000V диэлектрические</v>
          </cell>
        </row>
        <row r="303">
          <cell r="F303" t="str">
            <v>KNIPEXГоловки торцевые VDE BiHEX под внутренний шестигранник, дюймовые, DR 3/8" и 1/2" 1000V диэлектрические</v>
          </cell>
        </row>
        <row r="304">
          <cell r="F304" t="str">
            <v>KNIPEXГоловки торцевые VDE HEX под внутренний шестигранник, DR 3/8" и 1/2" 1000V диэлектрические</v>
          </cell>
        </row>
        <row r="305">
          <cell r="F305" t="str">
            <v>KNIPEXГоловки торцевые VDE HEX под внешний шестигранник, DR 3/8" и 1/2" 1000V диэлектрические</v>
          </cell>
        </row>
        <row r="306">
          <cell r="F306" t="str">
            <v>KNIPEXГоловки торцевые VDE TORX, DR 3/8" 1000V диэлектрические</v>
          </cell>
        </row>
        <row r="307">
          <cell r="F307" t="str">
            <v>KNIPEXЗажимы VDE из пластмассы 1000V диэлектрические</v>
          </cell>
        </row>
        <row r="308">
          <cell r="F308" t="str">
            <v>KNIPEXНаборы инструмента</v>
          </cell>
        </row>
        <row r="309">
          <cell r="F309" t="str">
            <v>KNIPEXНаборы инструментов для электроники</v>
          </cell>
        </row>
        <row r="310">
          <cell r="F310" t="str">
            <v>KNIPEXНаборы инструмента в чехле-скрутке</v>
          </cell>
        </row>
        <row r="311">
          <cell r="F311" t="str">
            <v>KNIPEXНаборы инструмента в ложементе из поропласта</v>
          </cell>
        </row>
        <row r="312">
          <cell r="F312" t="str">
            <v>KNIPEXНаборы инструмента в пластиковом ложементе c прозрачной крышкой</v>
          </cell>
        </row>
        <row r="313">
          <cell r="F313" t="str">
            <v>KNIPEXНаборы инструментов в сумке из полиэстера</v>
          </cell>
        </row>
        <row r="314">
          <cell r="F314" t="str">
            <v>KNIPEXElektro сумка инструментальная</v>
          </cell>
        </row>
        <row r="315">
          <cell r="F315" t="str">
            <v>KNIPEXKNIPEX L-BOXX® чемодан инструментальный</v>
          </cell>
        </row>
        <row r="316">
          <cell r="F316" t="str">
            <v>KNIPEXKNIPEX L-BOXX® комплектущие</v>
          </cell>
        </row>
        <row r="317">
          <cell r="F317" t="str">
            <v>KNIPEXCompact Electro Сумка электрика с набором инструментов VDE</v>
          </cell>
        </row>
        <row r="318">
          <cell r="F318" t="str">
            <v>KNIPEXСумки поясные для инструмента, пустые</v>
          </cell>
        </row>
        <row r="319">
          <cell r="F319" t="str">
            <v>KNIPEXСумки для инструмента, пустые</v>
          </cell>
        </row>
        <row r="320">
          <cell r="F320" t="str">
            <v>KNIPEXBIG Twin чемоданы инструментальные</v>
          </cell>
        </row>
        <row r="321">
          <cell r="F321" t="str">
            <v>KNIPEXBIG Twin Move чемоданы инструментальные</v>
          </cell>
        </row>
        <row r="322">
          <cell r="F322" t="str">
            <v>KNIPEXBIG Basic Move чемоданы инструментальные</v>
          </cell>
        </row>
        <row r="323">
          <cell r="F323" t="str">
            <v>KNIPEXROBUST чемоданы инструментальные</v>
          </cell>
        </row>
        <row r="324">
          <cell r="F324" t="str">
            <v>KNIPEXVISION чемоданы инструментальные</v>
          </cell>
        </row>
        <row r="325">
          <cell r="F325" t="str">
            <v>KNIPEXBASIC чемоданы инструментальные, пустые</v>
          </cell>
        </row>
        <row r="326">
          <cell r="F326" t="str">
            <v>KNIPEXНабор шарнирно-губцевого инструмента</v>
          </cell>
        </row>
        <row r="327">
          <cell r="F327" t="str">
            <v>KNIPEXЧемоданы с электроизолированными инструментами</v>
          </cell>
        </row>
        <row r="328">
          <cell r="F328" t="str">
            <v>KNIPEXНаборы инструмента VDE</v>
          </cell>
        </row>
        <row r="329">
          <cell r="F329" t="str">
            <v>KNIPEXОБОРУДОВАНИЕ ДЛЯ ТОРГОВЛИ</v>
          </cell>
        </row>
        <row r="330">
          <cell r="F330" t="str">
            <v>WERA</v>
          </cell>
        </row>
        <row r="331">
          <cell r="F331" t="str">
            <v>WERAНовинки Осень 2021</v>
          </cell>
        </row>
        <row r="332">
          <cell r="F332" t="str">
            <v>WERAОтвёртки</v>
          </cell>
        </row>
        <row r="333">
          <cell r="F333" t="str">
            <v>WERAKraftform Plus серия 3300 - отвёртки из нержавеющей стали</v>
          </cell>
        </row>
        <row r="334">
          <cell r="F334" t="str">
            <v>WERA3335 SL Отвёртка шлицевая, нержавеющая сталь</v>
          </cell>
        </row>
        <row r="335">
          <cell r="F335" t="str">
            <v>WERA3334 SL Отвёртка шлицевая, нержавеющая сталь</v>
          </cell>
        </row>
        <row r="336">
          <cell r="F336" t="str">
            <v>WERA3350 PH Отвёртка крестовая, нержавеющая сталь</v>
          </cell>
        </row>
        <row r="337">
          <cell r="F337" t="str">
            <v>WERA3355 PZ Отвёртка крестовая, нержавеющая сталь</v>
          </cell>
        </row>
        <row r="338">
          <cell r="F338" t="str">
            <v>WERA3367 TORX® Отвёртка, нержавеющая сталь</v>
          </cell>
        </row>
        <row r="339">
          <cell r="F339" t="str">
            <v>WERA3368 Robertson Отвёртка для винтов с внутренним квадратом, нержавеющая сталь</v>
          </cell>
        </row>
        <row r="340">
          <cell r="F340" t="str">
            <v>WERAНаборы отвёрток Kraftform Plus серии 3300</v>
          </cell>
        </row>
        <row r="341">
          <cell r="F341" t="str">
            <v>WERAKraftform Plus серия 900 - отвёртки силовые</v>
          </cell>
        </row>
        <row r="342">
          <cell r="F342" t="str">
            <v>WERA932 A SL Отвёртка силовая шлицевая</v>
          </cell>
        </row>
        <row r="343">
          <cell r="F343" t="str">
            <v>WERA932 A SL SB Отвёртка силовая шлицевая</v>
          </cell>
        </row>
        <row r="344">
          <cell r="F344" t="str">
            <v>WERA932 AS SL Отвёртка силовая шлицевая, ударный задник с внутренним квадратом для работы воротком или трещоткой</v>
          </cell>
        </row>
        <row r="345">
          <cell r="F345" t="str">
            <v>WERA917 SPH Отвёртка крестовая силовая</v>
          </cell>
        </row>
        <row r="346">
          <cell r="F346" t="str">
            <v>WERA917 SPH SB Отвёртка крестовая силовая</v>
          </cell>
        </row>
        <row r="347">
          <cell r="F347" t="str">
            <v>WERA917 SPHS Отвёртка крестовая силовая, ударный задник с внутренним квадратом для работы воротком или трещоткой</v>
          </cell>
        </row>
        <row r="348">
          <cell r="F348" t="str">
            <v>WERA918 SPZ Отвёртка крестовая силовая</v>
          </cell>
        </row>
        <row r="349">
          <cell r="F349" t="str">
            <v>WERA918 SPZ SB Отвёртка крестовая силовая</v>
          </cell>
        </row>
        <row r="350">
          <cell r="F350" t="str">
            <v>WERA977 TORX® Отвёртка силовая</v>
          </cell>
        </row>
        <row r="351">
          <cell r="F351" t="str">
            <v>WERAНаборы отвёрток Kraftform Plus серии 900</v>
          </cell>
        </row>
        <row r="352">
          <cell r="F352" t="str">
            <v>WERAKraftform Plus серия 300 - отвёртки</v>
          </cell>
        </row>
        <row r="353">
          <cell r="F353" t="str">
            <v>WERA335 SL Отвёртка шлицевая</v>
          </cell>
        </row>
        <row r="354">
          <cell r="F354" t="str">
            <v>WERA334 SK SL Отвёртка шлицевая, с шестигранным стержнем</v>
          </cell>
        </row>
        <row r="355">
          <cell r="F355" t="str">
            <v>WERA334 SL Отвёртка шлицевая</v>
          </cell>
        </row>
        <row r="356">
          <cell r="F356" t="str">
            <v>WERA378 B SL Отвёртка шлицевая, с квадратным стержнем</v>
          </cell>
        </row>
        <row r="357">
          <cell r="F357" t="str">
            <v>WERA350 SK PH Отвёртка крестовая, с шестигранным стержнем</v>
          </cell>
        </row>
        <row r="358">
          <cell r="F358" t="str">
            <v>WERA350 PH Отвёртка крестовая</v>
          </cell>
        </row>
        <row r="359">
          <cell r="F359" t="str">
            <v>WERA355 SK PZ Отвёртка крестовая, с шестигранным стержнем</v>
          </cell>
        </row>
        <row r="360">
          <cell r="F360" t="str">
            <v>WERA355 PZ Отвёртка крестовая</v>
          </cell>
        </row>
        <row r="361">
          <cell r="F361" t="str">
            <v>WERA354 Hex-Plus Отвёртка под внутренний шестигранник</v>
          </cell>
        </row>
        <row r="362">
          <cell r="F362" t="str">
            <v>WERA352 Hex-Plus Отвёртка под внутренний шестигранник, с шаром</v>
          </cell>
        </row>
        <row r="363">
          <cell r="F363" t="str">
            <v>WERA367 TORX® HF Отвёртка с функцией фиксации крепежа</v>
          </cell>
        </row>
        <row r="364">
          <cell r="F364" t="str">
            <v>WERA367 TORX® Отвёртка</v>
          </cell>
        </row>
        <row r="365">
          <cell r="F365" t="str">
            <v>WERA367 TORX® SB Отвёртка</v>
          </cell>
        </row>
        <row r="366">
          <cell r="F366" t="str">
            <v>WERA367 K TORX® Отвёртка с шаром</v>
          </cell>
        </row>
        <row r="367">
          <cell r="F367" t="str">
            <v>WERA367 TORX® BO Отвёртка</v>
          </cell>
        </row>
        <row r="368">
          <cell r="F368" t="str">
            <v>WERA367 TORX PLUS® Отвёртка</v>
          </cell>
        </row>
        <row r="369">
          <cell r="F369" t="str">
            <v>WERA371 TORQ-SET® Mplus Отвёртка</v>
          </cell>
        </row>
        <row r="370">
          <cell r="F370" t="str">
            <v>WERA368 Robertson Отвёртка для винтов с внутренним квадратом</v>
          </cell>
        </row>
        <row r="371">
          <cell r="F371" t="str">
            <v>WERA375 TRI-WING® Отвёртка</v>
          </cell>
        </row>
        <row r="372">
          <cell r="F372" t="str">
            <v>WERA391 Отвёртка торцевая с гибким стержнем, под внешний шестигранник</v>
          </cell>
        </row>
        <row r="373">
          <cell r="F373" t="str">
            <v>WERA395 Отвёртка торцевая, под внешний шестигранник</v>
          </cell>
        </row>
        <row r="374">
          <cell r="F374" t="str">
            <v>WERA395 HO Отвёртка торцевая, под внешний шестигранник, с полым стержнем для выступающих шпилек</v>
          </cell>
        </row>
        <row r="375">
          <cell r="F375" t="str">
            <v>WERA335 SL Stubby Отвёртка короткая</v>
          </cell>
        </row>
        <row r="376">
          <cell r="F376" t="str">
            <v>WERA337 SL Отвёртка короткая</v>
          </cell>
        </row>
        <row r="377">
          <cell r="F377" t="str">
            <v>WERA350 PH Stubby Отвёртка короткая</v>
          </cell>
        </row>
        <row r="378">
          <cell r="F378" t="str">
            <v>WERA355 PZ Stubby Отвёртка короткая</v>
          </cell>
        </row>
        <row r="379">
          <cell r="F379" t="str">
            <v>WERA367 TORX® Stubby Отвёртка короткая</v>
          </cell>
        </row>
        <row r="380">
          <cell r="F380" t="str">
            <v>WERA368 Robertson Stubby Отвёртка короткая, для винтов в внутренним квадратом</v>
          </cell>
        </row>
        <row r="381">
          <cell r="F381" t="str">
            <v>WERAНаборы отвёрток Kraftform Plus серии 300</v>
          </cell>
        </row>
        <row r="382">
          <cell r="F382" t="str">
            <v>WERAKraftform Comfort серия 1300 - отвёртки</v>
          </cell>
        </row>
        <row r="383">
          <cell r="F383" t="str">
            <v>WERA1335 SL Kraftform Comfort Отвёртка шлицевая</v>
          </cell>
        </row>
        <row r="384">
          <cell r="F384" t="str">
            <v>WERA1334 SL Kraftform Comfort Отвёртка шлицевая</v>
          </cell>
        </row>
        <row r="385">
          <cell r="F385" t="str">
            <v>WERA1350 PH Kraftform Comfort Отвёртка крестовая</v>
          </cell>
        </row>
        <row r="386">
          <cell r="F386" t="str">
            <v>WERA1355 PZ Kraftform Comfort Отвёртка крестовая</v>
          </cell>
        </row>
        <row r="387">
          <cell r="F387" t="str">
            <v>WERA1367 TORX® Kraftform Comfort Отвёртка</v>
          </cell>
        </row>
        <row r="388">
          <cell r="F388" t="str">
            <v>WERAНаборы отвёрток Kraftform Comfort серии 1300</v>
          </cell>
        </row>
        <row r="389">
          <cell r="F389" t="str">
            <v>WERAKraftform Classic серия 1700 - отвёртки</v>
          </cell>
        </row>
        <row r="390">
          <cell r="F390" t="str">
            <v>WERA1755 PZ Kraftform Classic Отвёртка крестовая</v>
          </cell>
        </row>
        <row r="391">
          <cell r="F391" t="str">
            <v>WERA1767 TORX® Kraftform Classic Отвёртка</v>
          </cell>
        </row>
        <row r="392">
          <cell r="F392" t="str">
            <v>WERAОтвёртки силовые с деревянной рукояткой</v>
          </cell>
        </row>
        <row r="393">
          <cell r="F393" t="str">
            <v>WERA930 A SL Отвёртка силовая шлицевая c деревянной рукояткой</v>
          </cell>
        </row>
        <row r="394">
          <cell r="F394" t="str">
            <v>WERA935 SPH Отвёртка силовая крестовая c деревянной рукояткой</v>
          </cell>
        </row>
        <row r="395">
          <cell r="F395" t="str">
            <v>WERA955 SPZ Отвёртка силовая крестовая c деревянной рукояткой</v>
          </cell>
        </row>
        <row r="396">
          <cell r="F396" t="str">
            <v>WERAНаборы отвёрток силовых с деревянной рукояткой</v>
          </cell>
        </row>
        <row r="397">
          <cell r="F397" t="str">
            <v>WERAПринадлежности</v>
          </cell>
        </row>
        <row r="398">
          <cell r="F398" t="str">
            <v>WERAKraftform Micro серия 2000 - отвёртки для прецизионных работ</v>
          </cell>
        </row>
        <row r="399">
          <cell r="F399" t="str">
            <v>WERA2035 SL Kraftform Micro Отвёртка шлицевая для прецизионных работ</v>
          </cell>
        </row>
        <row r="400">
          <cell r="F400" t="str">
            <v>WERA2050 PH Kraftform Micro Отвёртка крестовая для прецизионных работ</v>
          </cell>
        </row>
        <row r="401">
          <cell r="F401" t="str">
            <v>WERA2055 PZ Kraftform Micro Отвёртка крестовая для прецизионных работ</v>
          </cell>
        </row>
        <row r="402">
          <cell r="F402" t="str">
            <v>WERA2067 TORX® HF Kraftform Micro Отвёртка для прецизионных работ, с функцией фиксации крепежа</v>
          </cell>
        </row>
        <row r="403">
          <cell r="F403" t="str">
            <v>WERA2067 TORX® Kraftform Micro Отвёртка для прецизионных работ</v>
          </cell>
        </row>
        <row r="404">
          <cell r="F404" t="str">
            <v>WERA2067 TORX® BO Kraftform Micro Отвёртка для прецизионных работ, с отверстием под штифт</v>
          </cell>
        </row>
        <row r="405">
          <cell r="F405" t="str">
            <v>WERA2067 IPR TORX PLUS® Kraftform Micro Отвёртка для прецизионных работ</v>
          </cell>
        </row>
        <row r="406">
          <cell r="F406" t="str">
            <v>WERA2054 Hex-Plus Kraftform Micro Отвёртка под внутренний шестигранник для прецизионных работ</v>
          </cell>
        </row>
        <row r="407">
          <cell r="F407" t="str">
            <v>WERA2052 Kraftform Micro Отвёртка под внутренний шестигранник для прецизионных работ, с шаром</v>
          </cell>
        </row>
        <row r="408">
          <cell r="F408" t="str">
            <v>WERA2072 Microstix® Kraftform Micro Отвёртка для прецизионных работ</v>
          </cell>
        </row>
        <row r="409">
          <cell r="F409" t="str">
            <v>WERA2069 Kraftform Micro Отвёртка торцевая для прецизионных работ</v>
          </cell>
        </row>
        <row r="410">
          <cell r="F410" t="str">
            <v>WERA1429 Kraftform Micro Съемник</v>
          </cell>
        </row>
        <row r="411">
          <cell r="F411" t="str">
            <v>WERA1013 Kraftform Micro Рукоятка-битодержатель</v>
          </cell>
        </row>
        <row r="412">
          <cell r="F412" t="str">
            <v>WERAНаборы отвёрток Kraftform Micro серии 2000 для прецизионных работ</v>
          </cell>
        </row>
        <row r="413">
          <cell r="F413" t="str">
            <v>WERAОтвёртки флажковые</v>
          </cell>
        </row>
        <row r="414">
          <cell r="F414" t="str">
            <v>WERA1267 A TORX® Отвёртка флажковая</v>
          </cell>
        </row>
        <row r="415">
          <cell r="F415" t="str">
            <v>WERA1267 A TORX PLUS® Отвёртка флажковая</v>
          </cell>
        </row>
        <row r="416">
          <cell r="F416" t="str">
            <v>WERA1267 B TORX®/Шестигранник Отвёртка флажковая комбинированная</v>
          </cell>
        </row>
        <row r="417">
          <cell r="F417" t="str">
            <v>WERA1267 B TORX PLUS®/Шестигранник Отвёртка флажковая комбинированная</v>
          </cell>
        </row>
        <row r="418">
          <cell r="F418" t="str">
            <v>WERAСерия 400 - отвёртки с Т-образной рукояткой</v>
          </cell>
        </row>
        <row r="419">
          <cell r="F419" t="str">
            <v>WERA454 Hex-Plus Отвёртка под внутренний шестигранник с Т-образной рукояткой</v>
          </cell>
        </row>
        <row r="420">
          <cell r="F420" t="str">
            <v>WERA454 Hex-Plus Imperial Отвёртка под внутренний шестигранник с Т-образной рукояткой, дюймовая</v>
          </cell>
        </row>
        <row r="421">
          <cell r="F421" t="str">
            <v>WERA454 Hex-Plus HF Imperial Отвёртка под внутренний шестигранник с Т-образной рукояткой, с функцией фиксации крепежа, дюймовая</v>
          </cell>
        </row>
        <row r="422">
          <cell r="F422" t="str">
            <v>WERA467 TORX® HF Отвёртка с Т-образной рукояткой, с функцией фиксации крепежа</v>
          </cell>
        </row>
        <row r="423">
          <cell r="F423" t="str">
            <v>WERA495 Отвёртка торцевая с Т-образной рукояткой, под внешний шестигранник</v>
          </cell>
        </row>
        <row r="424">
          <cell r="F424" t="str">
            <v>WERA416 R Рукоятка-держатель Т-образная с патроном Rapidaptor</v>
          </cell>
        </row>
        <row r="425">
          <cell r="F425" t="str">
            <v>WERAНаборы отвёрток серии 400 с Т-образной рукояткой</v>
          </cell>
        </row>
        <row r="426">
          <cell r="F426" t="str">
            <v>WERAESD Kraftform Micro серия 1500 - отвёртки антистатические прецизионные</v>
          </cell>
        </row>
        <row r="427">
          <cell r="F427" t="str">
            <v>WERA1578 A SL ESD Kraftform Micro Отвёртка шлицевая антистатическая для прецизионных работ</v>
          </cell>
        </row>
        <row r="428">
          <cell r="F428" t="str">
            <v>WERA1550 PH ESD Kraftform Micro Отвёртка крестовая антистатическая прецизионная</v>
          </cell>
        </row>
        <row r="429">
          <cell r="F429" t="str">
            <v>WERA1555 PZ ESD Kraftform Micro Отвёртка крестовая антистатическая прецизионная</v>
          </cell>
        </row>
        <row r="430">
          <cell r="F430" t="str">
            <v>WERA1567 TORX® HF ESD Kraftform Micro Отвёртка антистатическая прецизионная, с функцией фиксации</v>
          </cell>
        </row>
        <row r="431">
          <cell r="F431" t="str">
            <v>WERA1567 TORX® ESD Kraftform Micro Отвёртка антистатическая прецизионная</v>
          </cell>
        </row>
        <row r="432">
          <cell r="F432" t="str">
            <v>WERA1567 TORX® BO ESD Kraftform Micro Отвёртка антистатическая прецизионная, с отверстием под штифт</v>
          </cell>
        </row>
        <row r="433">
          <cell r="F433" t="str">
            <v>WERA1567 IPR TORX PLUS® ESD Kraftform Micro Отвёртка антистатическая прецизионная</v>
          </cell>
        </row>
        <row r="434">
          <cell r="F434" t="str">
            <v>WERA1572 ESD Microstix® Kraftform Micro Отвёртка антистатическая прецизионная</v>
          </cell>
        </row>
        <row r="435">
          <cell r="F435" t="str">
            <v>WERA1573 ESD Pentalobe Kraftform Micro Отвёртка антистатическая прецизионная</v>
          </cell>
        </row>
        <row r="436">
          <cell r="F436" t="str">
            <v>WERA1569 ESD Kraftform Micro Отвёртка торцевая антистатическая прецизионная</v>
          </cell>
        </row>
        <row r="437">
          <cell r="F437" t="str">
            <v>WERA1529 ESD Kraftform Micro Съемник</v>
          </cell>
        </row>
        <row r="438">
          <cell r="F438" t="str">
            <v>WERAНаборы отвёрток антистатических прецизионных ESD Kraftform Micro серии 1500</v>
          </cell>
        </row>
        <row r="439">
          <cell r="F439" t="str">
            <v>WERAИнструменты для электриков</v>
          </cell>
        </row>
        <row r="440">
          <cell r="F440" t="str">
            <v>WERAKraftform Plus VDE серия 3100 - отвёртки диэлектрические из нержавеющей стали</v>
          </cell>
        </row>
        <row r="441">
          <cell r="F441" t="str">
            <v>WERA3160 i SL VDE Отвёртка диэлектрическая шлицевая из нержавеющей стали</v>
          </cell>
        </row>
        <row r="442">
          <cell r="F442" t="str">
            <v>WERA3162 i PH VDE Отвёртка диэлектрическая крестовая из нержавеющей стали</v>
          </cell>
        </row>
        <row r="443">
          <cell r="F443" t="str">
            <v>WERA3165 i PZ VDE Отвёртка диэлектрическая крестовая из нержавеющей стали</v>
          </cell>
        </row>
        <row r="444">
          <cell r="F444" t="str">
            <v>WERAНаборы отвёрток диэлектрических Kraftform VDE серии 3100 из нержавеющей стали</v>
          </cell>
        </row>
        <row r="445">
          <cell r="F445" t="str">
            <v>WERAKraftform Plus VDE серия 100 - отвёртки диэлектрические</v>
          </cell>
        </row>
        <row r="446">
          <cell r="F446" t="str">
            <v>WERA160 i SL VDE Отвёртка диэлектрическая шлицевая</v>
          </cell>
        </row>
        <row r="447">
          <cell r="F447" t="str">
            <v>WERA160 iS SL VDE Отвёртка диэлектрическая шлицевая, с зауженным рабочим концом</v>
          </cell>
        </row>
        <row r="448">
          <cell r="F448" t="str">
            <v>WERA160 iSS SL VDE Отвёртка диэлектрическая шлицевая, с зауженным рабочим концом и уменьшенным диаметром рукоятки</v>
          </cell>
        </row>
        <row r="449">
          <cell r="F449" t="str">
            <v>WERA162 i PH VDE Отвёртка диэлектрическая крестовая</v>
          </cell>
        </row>
        <row r="450">
          <cell r="F450" t="str">
            <v>WERA162 iS PH VDE Отвёртка диэлектрическая крестовая, с зауженным рабочим концом</v>
          </cell>
        </row>
        <row r="451">
          <cell r="F451" t="str">
            <v>WERA162 iSS PH VDE Отвёртка диэлектрическая крестовая, с зауженным рабочим концом и уменьшенным диаметром рукоятки</v>
          </cell>
        </row>
        <row r="452">
          <cell r="F452" t="str">
            <v>WERA165 i PZ VDE Отвёртка диэлектрическая крестовая</v>
          </cell>
        </row>
        <row r="453">
          <cell r="F453" t="str">
            <v>WERA165 iS PZ VDE Отвёртка диэлектрическая крестовая, с зауженным рабочим концом</v>
          </cell>
        </row>
        <row r="454">
          <cell r="F454" t="str">
            <v>WERA162 i PH/S PlusMinus VDE Отвёртка диэлектрическая крестовая c комбинированным профилем PH/шлиц</v>
          </cell>
        </row>
        <row r="455">
          <cell r="F455" t="str">
            <v>WERA162 iS PH/S PlusMinus VDE Отвёртка диэлектрическая крестовая c комбинированным профилем PH/шлиц, с зауженным рабочим концом</v>
          </cell>
        </row>
        <row r="456">
          <cell r="F456" t="str">
            <v>WERA165 i PZ/S PlusMinus VDE Отвёртка диэлектрическая крестовая c комбинированным профилем PZ/шлиц</v>
          </cell>
        </row>
        <row r="457">
          <cell r="F457" t="str">
            <v>WERA165 iS PZ/S PlusMinus VDE Отвёртка диэлектрическая крестовая c комбинированным профилем PZ/шлиц, с зауженным рабочим концом</v>
          </cell>
        </row>
        <row r="458">
          <cell r="F458" t="str">
            <v>WERA165 iSS PZ/S PlusMinus VDE Отвёртка диэлектрическая крестовая c комбинированным профилем PZ/шлиц, с зауженным рабочим концом и уменьшенным диаметром рукоятки</v>
          </cell>
        </row>
        <row r="459">
          <cell r="F459" t="str">
            <v>WERA167 i TORX® VDE Отвёртка диэлектрическая</v>
          </cell>
        </row>
        <row r="460">
          <cell r="F460" t="str">
            <v>WERA164 i Hex-Plus VDE Отвёртка диэлектрическая шестигранная</v>
          </cell>
        </row>
        <row r="461">
          <cell r="F461" t="str">
            <v>WERA168 i Robertson VDE Отвёртка диэлектрическая под внутренний квадрат</v>
          </cell>
        </row>
        <row r="462">
          <cell r="F462" t="str">
            <v>WERA190 i VDE Отвёртка диэлектрическая торцевая, под внешний шестигранник</v>
          </cell>
        </row>
        <row r="463">
          <cell r="F463" t="str">
            <v>WERA247 Индикатор напряжения однополюсный</v>
          </cell>
        </row>
        <row r="464">
          <cell r="F464" t="str">
            <v>WERAНаборы отвёрток диэлектрических Kraftform Plus VDE серии 100</v>
          </cell>
        </row>
        <row r="465">
          <cell r="F465" t="str">
            <v>WERAKraftform Kompakt VDE - наборы со сменными отвёртками-насадками диэлектрическими</v>
          </cell>
        </row>
        <row r="466">
          <cell r="F466" t="str">
            <v>WERAKraftform Kompakt VDE Torque 1,2-3,0 Nm extra slim</v>
          </cell>
        </row>
        <row r="467">
          <cell r="F467" t="str">
            <v>WERAKraftform Kompakt VDE extra slim</v>
          </cell>
        </row>
        <row r="468">
          <cell r="F468" t="str">
            <v>WERAKraftform Kompakt VDE Universal</v>
          </cell>
        </row>
        <row r="469">
          <cell r="F469" t="str">
            <v>WERAKraftform Kompakt VDE Imperial</v>
          </cell>
        </row>
        <row r="470">
          <cell r="F470" t="str">
            <v>WERAСерия 7400 VDE Kraftform Рукоятка-держатель динамометрическая для сменных отвёрток-насадок</v>
          </cell>
        </row>
        <row r="471">
          <cell r="F471" t="str">
            <v>WERA817 VDE Kraftform Рукоятка-держатель для сменных отвёрток-насадок</v>
          </cell>
        </row>
        <row r="472">
          <cell r="F472" t="str">
            <v>WERA60 i SL Kraftform Kompakt VDE Отвёртка-насадка сменная шлицевая</v>
          </cell>
        </row>
        <row r="473">
          <cell r="F473" t="str">
            <v>WERA60 iS SL Kraftform Kompakt VDE Отвёртка-насадка сменная шлицевая с зауженным стержнем</v>
          </cell>
        </row>
        <row r="474">
          <cell r="F474" t="str">
            <v>WERA62 i PH Kraftform Kompakt VDE Отвёртка-насадка сменная крестовая</v>
          </cell>
        </row>
        <row r="475">
          <cell r="F475" t="str">
            <v>WERA62 iS PH Kraftform Kompakt VDE Отвёртка-насадка сменная крестовая с зауженным стержнем</v>
          </cell>
        </row>
        <row r="476">
          <cell r="F476" t="str">
            <v>WERA65 i PZ Kraftform Kompakt VDE Отвёртка-насадка сменная крестовая</v>
          </cell>
        </row>
        <row r="477">
          <cell r="F477" t="str">
            <v>WERA65 iS PZ Kraftform Kompakt VDE Отвёртка-насадка сменная крестовая с зауженным стержнем</v>
          </cell>
        </row>
        <row r="478">
          <cell r="F478" t="str">
            <v>WERA62 i PH/S Kraftform Kompakt VDE Отвёртка-насадка сменная PlusMinus</v>
          </cell>
        </row>
        <row r="479">
          <cell r="F479" t="str">
            <v>WERA62 iS PH/S Kraftform Kompakt VDE Отвёртка-насадка сменная PlusMinus с зауженным стержнем</v>
          </cell>
        </row>
        <row r="480">
          <cell r="F480" t="str">
            <v>WERA65 i PZ Kraftform Kompakt VDE/S Отвёртка-насадка сменная PlusMinus</v>
          </cell>
        </row>
        <row r="481">
          <cell r="F481" t="str">
            <v>WERA65 iS PZ/S Kraftform Kompakt VDE Отвёртка-насадка сменная PlusMinus с зауженным стержнем</v>
          </cell>
        </row>
        <row r="482">
          <cell r="F482" t="str">
            <v>WERA67 i TORX® Kraftform Kompakt VDE Отвёртка-насадка сменная</v>
          </cell>
        </row>
        <row r="483">
          <cell r="F483" t="str">
            <v>WERA67 iS TORX® Kraftform Kompakt VDE Отвёртка-насадка сменная с зауженным стержнем</v>
          </cell>
        </row>
        <row r="484">
          <cell r="F484" t="str">
            <v>WERA68 i Robertson Kraftform Kompakt VDE Отвёртка-насадка сменная под внутренний квадрат</v>
          </cell>
        </row>
        <row r="485">
          <cell r="F485" t="str">
            <v>WERA68 iS Robertson Kraftform Kompakt VDE Отвёртка-насадка сменная под внутренний квадрат с зауженным стержнем</v>
          </cell>
        </row>
        <row r="486">
          <cell r="F486" t="str">
            <v>WERA64 i Kraftform Kompakt VDE Отвёртка-насадка сменная под внутренний шестигранник</v>
          </cell>
        </row>
        <row r="487">
          <cell r="F487" t="str">
            <v>WERAKraftform Kompakt серия 90 Отвёртка-насадка сменная - ключ для распределительных шкафов</v>
          </cell>
        </row>
        <row r="488">
          <cell r="F488" t="str">
            <v>WERAKraftform Comfort серия 1100 i VDE - отвёртки диэлектрические</v>
          </cell>
        </row>
        <row r="489">
          <cell r="F489" t="str">
            <v>WERA1160 i SL VDE Отвёртка диэлектрическая шлицевая</v>
          </cell>
        </row>
        <row r="490">
          <cell r="F490" t="str">
            <v>WERA1162 i PH VDE Отвёртка диэлектрическая крестовая</v>
          </cell>
        </row>
        <row r="491">
          <cell r="F491" t="str">
            <v>WERA1165 i PZ VDE Отвёртка диэлектрическая крестовая</v>
          </cell>
        </row>
        <row r="492">
          <cell r="F492" t="str">
            <v>WERAНаборы отвёрток диэлектрических Kraftform Comfort VDE серии 1100</v>
          </cell>
        </row>
        <row r="493">
          <cell r="F493" t="str">
            <v>WERAKraftform Classic серия 600 i VDE - отвёртки диэлектрические</v>
          </cell>
        </row>
        <row r="494">
          <cell r="F494" t="str">
            <v>WERA600 i SL VDE Отвёртка диэлектрическая шлицевая</v>
          </cell>
        </row>
        <row r="495">
          <cell r="F495" t="str">
            <v>WERAKraftform Classic серия 1700 i VDE - отвёртки диэлектрические</v>
          </cell>
        </row>
        <row r="496">
          <cell r="F496" t="str">
            <v>WERA1765 i PZ VDE Отвёртка диэлектрическая крестовая</v>
          </cell>
        </row>
        <row r="497">
          <cell r="F497" t="str">
            <v>WERAZyklop Трещотки и принадлежности</v>
          </cell>
        </row>
        <row r="498">
          <cell r="F498" t="str">
            <v>WERAZyklop наборы с трещоткой</v>
          </cell>
        </row>
        <row r="499">
          <cell r="F499" t="str">
            <v>WERAТрещотка Zyklop Speed, 1/4"</v>
          </cell>
        </row>
        <row r="500">
          <cell r="F500" t="str">
            <v>WERAТрещотка Zyklop Metal Push, 1/4"</v>
          </cell>
        </row>
        <row r="501">
          <cell r="F501" t="str">
            <v>WERAТрещотка Zyklop Metal Switch, 1/4"</v>
          </cell>
        </row>
        <row r="502">
          <cell r="F502" t="str">
            <v>WERAТрещотка Zyklop Speed, 3/8"</v>
          </cell>
        </row>
        <row r="503">
          <cell r="F503" t="str">
            <v>WERAТрещотка Zyklop Metal Push, 3/8"</v>
          </cell>
        </row>
        <row r="504">
          <cell r="F504" t="str">
            <v>WERAТрещотка Zyklop Metal Switch, 3/8"</v>
          </cell>
        </row>
        <row r="505">
          <cell r="F505" t="str">
            <v>WERAТрещотка Zyklop Hybrid, 1/2"</v>
          </cell>
        </row>
        <row r="506">
          <cell r="F506" t="str">
            <v>WERAТрещотка Zyklop Speed, 1/2"</v>
          </cell>
        </row>
        <row r="507">
          <cell r="F507" t="str">
            <v>WERAТрещотка Zyklop Metal Push, 1/2"</v>
          </cell>
        </row>
        <row r="508">
          <cell r="F508" t="str">
            <v>WERAТрещотка Zyklop Metal Switch, 1/2"</v>
          </cell>
        </row>
        <row r="509">
          <cell r="F509" t="str">
            <v>WERAKoloss трещотка-молоток</v>
          </cell>
        </row>
        <row r="510">
          <cell r="F510" t="str">
            <v>WERAZyklop Mini трещотка</v>
          </cell>
        </row>
        <row r="511">
          <cell r="F511" t="str">
            <v>WERAZyklop Mini наборы с трещоткой</v>
          </cell>
        </row>
        <row r="512">
          <cell r="F512" t="str">
            <v>WERAZyklop Mini трещотки</v>
          </cell>
        </row>
        <row r="513">
          <cell r="F513" t="str">
            <v>WERA8790 FA Zyklop Головка торцевая шестигранная, DR 1/4"</v>
          </cell>
        </row>
        <row r="514">
          <cell r="F514" t="str">
            <v>WERAПринадлежности к трещоткам</v>
          </cell>
        </row>
        <row r="515">
          <cell r="F515" t="str">
            <v>WERAИзвлекатель гаек из торцовых головок с функцией фиксации крепежа (1/4", 3/8", 1/2")</v>
          </cell>
        </row>
        <row r="516">
          <cell r="F516" t="str">
            <v>WERAДеблокиратор для разблокировки соединения трещотки Koloss и Zyklop Hybrid с удлинителем</v>
          </cell>
        </row>
        <row r="517">
          <cell r="F517" t="str">
            <v>WERAZyklop Принадлежности, 1/4"</v>
          </cell>
        </row>
        <row r="518">
          <cell r="F518" t="str">
            <v>WERAZyklop Принадлежности, 3/8"</v>
          </cell>
        </row>
        <row r="519">
          <cell r="F519" t="str">
            <v>WERAZyklop Принадлежности, 1/2"</v>
          </cell>
        </row>
        <row r="520">
          <cell r="F520" t="str">
            <v>WERAZyklop Головки торцевые</v>
          </cell>
        </row>
        <row r="521">
          <cell r="F521" t="str">
            <v>WERAГоловки торцевые DR 1/4"</v>
          </cell>
        </row>
        <row r="522">
          <cell r="F522" t="str">
            <v>WERA8790 HMA Zyklop Головка торцевая шестигранная, DR 1/4"</v>
          </cell>
        </row>
        <row r="523">
          <cell r="F523" t="str">
            <v>WERA8790 HMA HF Zyklop Головка торцевая шестигранная, DR 1/4", с функцией фиксации крепежа</v>
          </cell>
        </row>
        <row r="524">
          <cell r="F524" t="str">
            <v>WERA8790 HMA Deep Головка торцевая шестигранная,  DR 1/4", глубокая</v>
          </cell>
        </row>
        <row r="525">
          <cell r="F525" t="str">
            <v>WERA8767 A TORX® Zyklop Головка торцевая со вставкой, DR 1/4"</v>
          </cell>
        </row>
        <row r="526">
          <cell r="F526" t="str">
            <v>WERA8767 A HF TORX® Zyklop Головка торцевая со вставкой, DR 1/4", с функцией фиксации крепежа</v>
          </cell>
        </row>
        <row r="527">
          <cell r="F527" t="str">
            <v>WERA8767 A TORX® HF 1 Zyklop Набор головок торцевых со вставкой, с функцией фиксации крепежа, DR 1/4"</v>
          </cell>
        </row>
        <row r="528">
          <cell r="F528" t="str">
            <v>WERA8740 A Hex-Plus Zyklop Головка торцевая со вставкой под внутренний шестигранник, DR 1/4"</v>
          </cell>
        </row>
        <row r="529">
          <cell r="F529" t="str">
            <v>WERA8740 A HF Hex-Plus Zyklop Головка торцевая со вставкой под внутренний шестигранник, DR 1/4", с функцией фиксации крепежа</v>
          </cell>
        </row>
        <row r="530">
          <cell r="F530" t="str">
            <v>WERA8740 A HF 1 Hex-Plus Zyklop Набор головок торцевых со вставкой под внутренний шестигранник, DR 1/4", с функцией фиксации крепежа</v>
          </cell>
        </row>
        <row r="531">
          <cell r="F531" t="str">
            <v>WERA8751 A PH Zyklop Головка торцевая со вставкой Phillips, DR 1/4"</v>
          </cell>
        </row>
        <row r="532">
          <cell r="F532" t="str">
            <v>WERA8755 A PZ Zyklop Головка торцевая со вставкой Pozidriv, DR 1/4"</v>
          </cell>
        </row>
        <row r="533">
          <cell r="F533" t="str">
            <v>WERA8700 A FL Zyklop Головка торцевая со вставкой под шлиц, DR 1/4"</v>
          </cell>
        </row>
        <row r="534">
          <cell r="F534" t="str">
            <v>WERABelt A Zyklop Наборы торцевых головок на поясе с карабином, DR 1/4"</v>
          </cell>
        </row>
        <row r="535">
          <cell r="F535" t="str">
            <v>WERAГоловки торцевые DR 3/8"</v>
          </cell>
        </row>
        <row r="536">
          <cell r="F536" t="str">
            <v>WERA8790 HMB Zyklop Головка торцевая шестигранная, DR 3/8"</v>
          </cell>
        </row>
        <row r="537">
          <cell r="F537" t="str">
            <v>WERA8790 HMB HF Zyklop Головка торцевая шестигранная, DR 3/8", с функцией фиксации крепежа</v>
          </cell>
        </row>
        <row r="538">
          <cell r="F538" t="str">
            <v>WERA8790 HMB Deep Головка торцевая шестигранная,  DR 3/8", глубокая</v>
          </cell>
        </row>
        <row r="539">
          <cell r="F539" t="str">
            <v>WERA8790 B VDE Zyklop Головка торцевая, диэлектрическая, DR 3/8"</v>
          </cell>
        </row>
        <row r="540">
          <cell r="F540" t="str">
            <v>WERA8767 B HF TORX® Zyklop Головка торцевая со вставкой, DR 3/8", с функцией фиксации крепежа</v>
          </cell>
        </row>
        <row r="541">
          <cell r="F541" t="str">
            <v>WERA8767 B TORX® HF 1 Zyklop Набор головок торцевых со вставкой, с функцией фиксации крепежа, DR 3/8"</v>
          </cell>
        </row>
        <row r="542">
          <cell r="F542" t="str">
            <v>WERA8740 B HF Hex-Plus Zyklop Головка торцевая со вставкой под внутренний шестигранник, DR 3/8", с функцией фиксации крепежа</v>
          </cell>
        </row>
        <row r="543">
          <cell r="F543" t="str">
            <v>WERA8740 B HF 1 Hex-Plus Zyklop Набор головок торцевых со вставкой под внутренний шестигранник, с функцией фиксации крепежа, DR 3/8"</v>
          </cell>
        </row>
        <row r="544">
          <cell r="F544" t="str">
            <v>WERA8740 B HF Imperial 1 Hex-Plus Zyklop Набор головок торцевых со вставкой под внутренний шестигранник, с функцией фиксации крепежа, DR 3/8"</v>
          </cell>
        </row>
        <row r="545">
          <cell r="F545" t="str">
            <v>WERABelt B Zyklop Наборы торцевых головок на поясе с карабином, DR 3/8"</v>
          </cell>
        </row>
        <row r="546">
          <cell r="F546" t="str">
            <v>WERAГоловки торцевые DR 1/2"</v>
          </cell>
        </row>
        <row r="547">
          <cell r="F547" t="str">
            <v>WERA8790 C Impaktor Головка торцевая ударная шестигранная, DR 1/2"</v>
          </cell>
        </row>
        <row r="548">
          <cell r="F548" t="str">
            <v>WERA8790 HMC Zyklop Головка торцевая шестигранная, DR 1/2"</v>
          </cell>
        </row>
        <row r="549">
          <cell r="F549" t="str">
            <v>WERA8790 HMC HF Zyklop Головка торцевая шестигранная, DR 1/2", с функцией фиксации крепежа</v>
          </cell>
        </row>
        <row r="550">
          <cell r="F550" t="str">
            <v>WERA8790 HMC HF 1 Zyklop Набор торцевых головок, DR 1/2", с функцией фиксации крепежа</v>
          </cell>
        </row>
        <row r="551">
          <cell r="F551" t="str">
            <v>WERA8790 C Wheel Impaktor Головка торцевая ударная шестигранная, DR 1/2"</v>
          </cell>
        </row>
        <row r="552">
          <cell r="F552" t="str">
            <v>WERAWheel Impaktor C Set 1 Набор головок торцевых ударных шестигранных, DR 1/2"</v>
          </cell>
        </row>
        <row r="553">
          <cell r="F553" t="str">
            <v>WERA8790 HMC Deep Головка торцевая шестигранная,  DR 1/2", глубокая</v>
          </cell>
        </row>
        <row r="554">
          <cell r="F554" t="str">
            <v>WERA8767 C HF TORX® Zyklop Головка торцевая со вставкой, DR 1/2", с функцией фиксации крепежа</v>
          </cell>
        </row>
        <row r="555">
          <cell r="F555" t="str">
            <v>WERA8767 C TORX® HF Zyklop Набор головок торцевых со вставкой, с функцией фиксации крепежа, DR 1/2"</v>
          </cell>
        </row>
        <row r="556">
          <cell r="F556" t="str">
            <v>WERA8740 C HF Hex-Plus Zyklop Головка торцевая со вставкой под внутренний шестигранник, DR 1/2", с функцией фиксации крепежа</v>
          </cell>
        </row>
        <row r="557">
          <cell r="F557" t="str">
            <v>WERA8740 C HF Hex-Plus Zyklop Набор головок торцевых со вставкой под внутренний шестигранник, с функцией фиксации крепежа, DR 1/2"</v>
          </cell>
        </row>
        <row r="558">
          <cell r="F558" t="str">
            <v>WERABelt C Zyklop Наборы торцевых головок на поясе с карабином, DR 1/2"</v>
          </cell>
        </row>
        <row r="559">
          <cell r="F559" t="str">
            <v>WERAJoker ключи гаечные</v>
          </cell>
        </row>
        <row r="560">
          <cell r="F560" t="str">
            <v>WERA6000 Joker Ключ гаечный комбинированный с трещоткой</v>
          </cell>
        </row>
        <row r="561">
          <cell r="F561" t="str">
            <v>WERA6000 Joker Ключ гаечный комбинированный с трещоткой</v>
          </cell>
        </row>
        <row r="562">
          <cell r="F562" t="str">
            <v>WERA6000 Joker наборы ключей гаечных комбинированных с трещоткой</v>
          </cell>
        </row>
        <row r="563">
          <cell r="F563" t="str">
            <v>WERA6001 Joker Switch Ключ гаечный комбинированный с реверсной трещоткой</v>
          </cell>
        </row>
        <row r="564">
          <cell r="F564" t="str">
            <v>WERA6001 Joker Switch Ключ гаечный комбинированный с реверсной трещоткой</v>
          </cell>
        </row>
        <row r="565">
          <cell r="F565" t="str">
            <v>WERA6001 Joker Switch наборы ключей гаечных комбинированных с реверсной трещоткой</v>
          </cell>
        </row>
        <row r="566">
          <cell r="F566" t="str">
            <v>WERA6002 Joker Ключ рожковый двусторонний</v>
          </cell>
        </row>
        <row r="567">
          <cell r="F567" t="str">
            <v>WERA6003 Joker Ключ гаечный комбинированный</v>
          </cell>
        </row>
        <row r="568">
          <cell r="F568" t="str">
            <v>WERA6003 Joker Ключ гаечный комбинированный</v>
          </cell>
        </row>
        <row r="569">
          <cell r="F569" t="str">
            <v>WERA6003 Joker наборы ключей гаечных комбинированных</v>
          </cell>
        </row>
        <row r="570">
          <cell r="F570" t="str">
            <v>WERA6004 Joker Ключ гаечный рожковый с самонастройкой</v>
          </cell>
        </row>
        <row r="571">
          <cell r="F571" t="str">
            <v>WERAГ-образные ключи</v>
          </cell>
        </row>
        <row r="572">
          <cell r="F572" t="str">
            <v>WERAГ-образные ключи для винтов с внутренним шестигранником</v>
          </cell>
        </row>
        <row r="573">
          <cell r="F573" t="str">
            <v>WERAStainless Наборы Г-образных ключей для винтов с внутренним шестигранником, из нержавеющей стали</v>
          </cell>
        </row>
        <row r="574">
          <cell r="F574" t="str">
            <v>WERABlackLaser Наборы Г-образных ключей для винтов с внутренним шестигранником, антикоррозийное покрытие</v>
          </cell>
        </row>
        <row r="575">
          <cell r="F575" t="str">
            <v>WERAНаборы Г-образных ключей для винтов с внутренним шестигранником, хромированные</v>
          </cell>
        </row>
        <row r="576">
          <cell r="F576" t="str">
            <v>WERA3950 SPKL Multicolour Г-образный ключ, нержавеющая сталь, с шаром</v>
          </cell>
        </row>
        <row r="577">
          <cell r="F577" t="str">
            <v>WERA3950 PKL Г-образный ключ, нержавеющая сталь, с шаром</v>
          </cell>
        </row>
        <row r="578">
          <cell r="F578" t="str">
            <v>WERA950 SPKL HF Multicolour Г-образный ключ, с функцией фиксации крепежа, с шаром</v>
          </cell>
        </row>
        <row r="579">
          <cell r="F579" t="str">
            <v>WERA950 SPKL Multicolour Г-образный ключ, с шаром</v>
          </cell>
        </row>
        <row r="580">
          <cell r="F580" t="str">
            <v>WERA950 SPKS Multicolour Г-образный ключ, с шаром</v>
          </cell>
        </row>
        <row r="581">
          <cell r="F581" t="str">
            <v>WERA950 PKL Г-образный ключ, хромированный, с шаром</v>
          </cell>
        </row>
        <row r="582">
          <cell r="F582" t="str">
            <v>WERA950 PKL BM BlackLaser Г-образный ключ, с шаром</v>
          </cell>
        </row>
        <row r="583">
          <cell r="F583" t="str">
            <v>WERA950 PKLS Г-образный ключ, хромированный, c шаром, экстракороткий конец</v>
          </cell>
        </row>
        <row r="584">
          <cell r="F584" t="str">
            <v>WERA950 PKS Г-образный ключ, хромированный, с шаром</v>
          </cell>
        </row>
        <row r="585">
          <cell r="F585" t="str">
            <v>WERA950 L HF Г-образный ключ, хромированный, с функцией фиксации крепежа</v>
          </cell>
        </row>
        <row r="586">
          <cell r="F586" t="str">
            <v>WERA950 L Г-образный ключ, хромированный</v>
          </cell>
        </row>
        <row r="587">
          <cell r="F587" t="str">
            <v>WERA950 Г-образный ключ, хромированный</v>
          </cell>
        </row>
        <row r="588">
          <cell r="F588" t="str">
            <v>WERA950 BM BlackLaser Г-образный ключ</v>
          </cell>
        </row>
        <row r="589">
          <cell r="F589" t="str">
            <v>WERAГ-образные ключи для винтов TORX®</v>
          </cell>
        </row>
        <row r="590">
          <cell r="F590" t="str">
            <v>WERAStainless Наборы Г-образных ключей для винтов TORX®, из нержавеющей стали</v>
          </cell>
        </row>
        <row r="591">
          <cell r="F591" t="str">
            <v>WERABlackLaser Наборы Г-образных ключей для винтов TORX®, антикоррозийное покрытие</v>
          </cell>
        </row>
        <row r="592">
          <cell r="F592" t="str">
            <v>WERA3967 SXL HF Г-образный ключ TORX® Multicolour с функцией фиксации крепежа, удлиненный, нержавеющая сталь</v>
          </cell>
        </row>
        <row r="593">
          <cell r="F593" t="str">
            <v>WERA967 SXL HF Г-образный ключ TORX® Multicolour с функцией фиксации крепежа, удлиненный</v>
          </cell>
        </row>
        <row r="594">
          <cell r="F594" t="str">
            <v>WERA967 SXL HF Г-образный ключ TORX® Multicolour с функцией фиксации крепежа, удлиненный</v>
          </cell>
        </row>
        <row r="595">
          <cell r="F595" t="str">
            <v>WERA967 SPKXL Г-образный ключ TORX® Multicolour, удлиненный, с шаром</v>
          </cell>
        </row>
        <row r="596">
          <cell r="F596" t="str">
            <v>WERA967 SL TORX® HF Multicolour Г-образные ключ с функцией фиксации крепежа</v>
          </cell>
        </row>
        <row r="597">
          <cell r="F597" t="str">
            <v>WERA967 SPKL TORX® BO Multicolour BlackLaser Г-образный ключ, с шаром, с отверстием под штифт</v>
          </cell>
        </row>
        <row r="598">
          <cell r="F598" t="str">
            <v>WERA967 SXL Г-образный ключ TORX® Multicolour, удлиненный</v>
          </cell>
        </row>
        <row r="599">
          <cell r="F599" t="str">
            <v>WERA967 XL HF Г-образный ключ TORX® с функцией фиксации крепежа, удлиненный</v>
          </cell>
        </row>
        <row r="600">
          <cell r="F600" t="str">
            <v>WERA967 PKXL TORX® Г-образный ключ, удлиненный, с шаром</v>
          </cell>
        </row>
        <row r="601">
          <cell r="F601" t="str">
            <v>WERA967 XL TORX® Г-образный ключ, удлиненный</v>
          </cell>
        </row>
        <row r="602">
          <cell r="F602" t="str">
            <v>WERA967 PKL TORX® BlackLaser Г-образный ключ, с шаром</v>
          </cell>
        </row>
        <row r="603">
          <cell r="F603" t="str">
            <v>WERA967 L TORX® HF BlackLaser Г-образный ключ с функцией фиксации крепежа</v>
          </cell>
        </row>
        <row r="604">
          <cell r="F604" t="str">
            <v>WERA967 TORX® BlackLaser Г-образный ключ</v>
          </cell>
        </row>
        <row r="605">
          <cell r="F605" t="str">
            <v>WERAОтвёртки изогнутые</v>
          </cell>
        </row>
        <row r="606">
          <cell r="F606" t="str">
            <v>WERA919 PH Отвёртка крестовая изогнутая</v>
          </cell>
        </row>
        <row r="607">
          <cell r="F607" t="str">
            <v>WERA919 PZ Отвёртка крестовая изогнутая</v>
          </cell>
        </row>
        <row r="608">
          <cell r="F608" t="str">
            <v>WERA920 A SL Отвёртка шлицевая изогнутая</v>
          </cell>
        </row>
        <row r="609">
          <cell r="F609" t="str">
            <v>WERAKraftform Kompakt - наборы бит, отвёрток-насадок с рукятками-держателями</v>
          </cell>
        </row>
        <row r="610">
          <cell r="F610" t="str">
            <v>WERAKraftform Kompakt Turbo</v>
          </cell>
        </row>
        <row r="611">
          <cell r="F611" t="str">
            <v>WERA826 T Kraftform Turbo Рукоятка-держатель с быстрозажимным патроном Rapidaptor</v>
          </cell>
        </row>
        <row r="612">
          <cell r="F612" t="str">
            <v>WERAKraftform Kompakt Turbo</v>
          </cell>
        </row>
        <row r="613">
          <cell r="F613" t="str">
            <v>WERA827 T i VDE Kraftform Turbo Рукоятка-держатель</v>
          </cell>
        </row>
        <row r="614">
          <cell r="F614" t="str">
            <v>WERAKraftform Kompakt Turbo i VDE</v>
          </cell>
        </row>
        <row r="615">
          <cell r="F615" t="str">
            <v>WERAKraftform Kompakt 10, 12</v>
          </cell>
        </row>
        <row r="616">
          <cell r="F616" t="str">
            <v>WERAKraftform Kompakt 10</v>
          </cell>
        </row>
        <row r="617">
          <cell r="F617" t="str">
            <v>WERAKraftform Kompakt 12</v>
          </cell>
        </row>
        <row r="618">
          <cell r="F618" t="str">
            <v>WERAKraftform Kompakt 20, 22, 25, 26, 28</v>
          </cell>
        </row>
        <row r="619">
          <cell r="F619" t="str">
            <v>WERAKraftform Kompakt 20 Tool Finder с сумкой</v>
          </cell>
        </row>
        <row r="620">
          <cell r="F620" t="str">
            <v>WERAKraftform Kompakt 20 A</v>
          </cell>
        </row>
        <row r="621">
          <cell r="F621" t="str">
            <v>WERAKraftform Kompakt 20 с сумкой</v>
          </cell>
        </row>
        <row r="622">
          <cell r="F622" t="str">
            <v>WERAKraftform Kompakt 22 с сумкой</v>
          </cell>
        </row>
        <row r="623">
          <cell r="F623" t="str">
            <v>WERAKraftform Kompakt 25 с сумкой</v>
          </cell>
        </row>
        <row r="624">
          <cell r="F624" t="str">
            <v>WERAKraftform Kompakt 26 с сумкой</v>
          </cell>
        </row>
        <row r="625">
          <cell r="F625" t="str">
            <v>WERAKraftform Kompakt 28 SB</v>
          </cell>
        </row>
        <row r="626">
          <cell r="F626" t="str">
            <v>WERAKraftform Kompakt 28 Imperial 1</v>
          </cell>
        </row>
        <row r="627">
          <cell r="F627" t="str">
            <v>WERAKraftform Kompakt 28 с сумкой</v>
          </cell>
        </row>
        <row r="628">
          <cell r="F628" t="str">
            <v>WERAСумки пустые для Kraftform Kompakt 20 серии</v>
          </cell>
        </row>
        <row r="629">
          <cell r="F629" t="str">
            <v>WERAKraftform Kompakt 40, 41</v>
          </cell>
        </row>
        <row r="630">
          <cell r="F630" t="str">
            <v>WERAKraftform Kompakt 40</v>
          </cell>
        </row>
        <row r="631">
          <cell r="F631" t="str">
            <v>WERAKraftform Kompakt 41</v>
          </cell>
        </row>
        <row r="632">
          <cell r="F632" t="str">
            <v>WERAKraftform Kompakt 50</v>
          </cell>
        </row>
        <row r="633">
          <cell r="F633" t="str">
            <v>WERAKraftform Kompakt 60/61/62</v>
          </cell>
        </row>
        <row r="634">
          <cell r="F634" t="str">
            <v>WERAKraftform Kompakt 60</v>
          </cell>
        </row>
        <row r="635">
          <cell r="F635" t="str">
            <v>WERAKraftform Kompakt 61</v>
          </cell>
        </row>
        <row r="636">
          <cell r="F636" t="str">
            <v>WERAKraftform Kompakt 62</v>
          </cell>
        </row>
        <row r="637">
          <cell r="F637" t="str">
            <v>WERA9456 Kraftform Kompakt 60 серия, сумка, пустая</v>
          </cell>
        </row>
        <row r="638">
          <cell r="F638" t="str">
            <v>WERAKraftform Kompakt 70, 71</v>
          </cell>
        </row>
        <row r="639">
          <cell r="F639" t="str">
            <v>WERAKraftform Kompakt 70 Universal</v>
          </cell>
        </row>
        <row r="640">
          <cell r="F640" t="str">
            <v>WERAKraftform Kompakt 71 Security</v>
          </cell>
        </row>
        <row r="641">
          <cell r="F641" t="str">
            <v>WERAKraftform Kompakt 100</v>
          </cell>
        </row>
        <row r="642">
          <cell r="F642" t="str">
            <v>WERAKraftform Kompakt 400</v>
          </cell>
        </row>
        <row r="643">
          <cell r="F643" t="str">
            <v>WERAKraftform Kompakt Stubby</v>
          </cell>
        </row>
        <row r="644">
          <cell r="F644" t="str">
            <v>WERAKraftform Kompakt Micro</v>
          </cell>
        </row>
        <row r="645">
          <cell r="F645" t="str">
            <v>WERAKraftform Kompakt специализированные наборы</v>
          </cell>
        </row>
        <row r="646">
          <cell r="F646" t="str">
            <v>WERAKraftform Kompakt W сервисный VDE набор инструмента для электриков</v>
          </cell>
        </row>
        <row r="647">
          <cell r="F647" t="str">
            <v>WERAKraftform Kompakt F 1 набор инструмента для изготовления окон</v>
          </cell>
        </row>
        <row r="648">
          <cell r="F648" t="str">
            <v>WERAKraftform Kompakt H 1 набор инструмента для работ по дереву</v>
          </cell>
        </row>
        <row r="649">
          <cell r="F649" t="str">
            <v>WERAKraftform Kompakt M 1 набор инструмента для работы по металлу</v>
          </cell>
        </row>
        <row r="650">
          <cell r="F650" t="str">
            <v>WERAKraftform Kompakt SH набор инструмента для работ по сантехнике и отоплению</v>
          </cell>
        </row>
        <row r="651">
          <cell r="F651" t="str">
            <v>WERAKraftform Kompakt T 1 набор для возведения террас</v>
          </cell>
        </row>
        <row r="652">
          <cell r="F652" t="str">
            <v>WERA9100 Набор инструментов для настройки гитары</v>
          </cell>
        </row>
        <row r="653">
          <cell r="F653" t="str">
            <v>WERAРукоятки-битодержатели</v>
          </cell>
        </row>
        <row r="654">
          <cell r="F654" t="str">
            <v>WERAРукоятки-битодержатели с быстрозажимным патроном Rapidaptor</v>
          </cell>
        </row>
        <row r="655">
          <cell r="F655" t="str">
            <v>WERAРукоятки-битодержатели Kraftform</v>
          </cell>
        </row>
        <row r="656">
          <cell r="F656" t="str">
            <v>WERAРукоятки-битодержатели Kraftform Stubby</v>
          </cell>
        </row>
        <row r="657">
          <cell r="F657" t="str">
            <v>WERAРукоятки-битодержатели Kraftform Micro</v>
          </cell>
        </row>
        <row r="658">
          <cell r="F658" t="str">
            <v>WERAKraftform Kompakt Vario с функцией трещотки</v>
          </cell>
        </row>
        <row r="659">
          <cell r="F659" t="str">
            <v>WERA816 RA Рукоятка-битодержатель с трещоткой</v>
          </cell>
        </row>
        <row r="660">
          <cell r="F660" t="str">
            <v>WERAKraftform Kompakt 60 RA</v>
          </cell>
        </row>
        <row r="661">
          <cell r="F661" t="str">
            <v>WERA80 RA Vario Рукоятка-битодержатель с трещоткой</v>
          </cell>
        </row>
        <row r="662">
          <cell r="F662" t="str">
            <v>WERAKraftform Kompakt Vario RA SB</v>
          </cell>
        </row>
        <row r="663">
          <cell r="F663" t="str">
            <v>WERAKraftform Kompakt Pistol RA</v>
          </cell>
        </row>
        <row r="664">
          <cell r="F664" t="str">
            <v>WERAKraftform Kompakt 27 RA</v>
          </cell>
        </row>
        <row r="665">
          <cell r="F665" t="str">
            <v>WERAKraftform Kompakt Vario - рукоятка-держатель и сменные рабочие концы</v>
          </cell>
        </row>
        <row r="666">
          <cell r="F666" t="str">
            <v>WERA88/1 Vario Набор сменных рабочих концов с рукояткой-держателем</v>
          </cell>
        </row>
        <row r="667">
          <cell r="F667" t="str">
            <v>WERA80 Vario Рукоятка-держатель для сменных рабочих концов</v>
          </cell>
        </row>
        <row r="668">
          <cell r="F668" t="str">
            <v>WERA95 Vario Рукоятка-держатель Т-образная для сменных рабочих концов</v>
          </cell>
        </row>
        <row r="669">
          <cell r="F669" t="str">
            <v>WERA830 Vario Переходник-удлинитель</v>
          </cell>
        </row>
        <row r="670">
          <cell r="F670" t="str">
            <v>WERA91 Vario Удлинитель</v>
          </cell>
        </row>
        <row r="671">
          <cell r="F671" t="str">
            <v>WERA712 Vario Переходник-удлинитель для торцевых головок</v>
          </cell>
        </row>
        <row r="672">
          <cell r="F672" t="str">
            <v>WERA81 SL/SL Vario Конец рабочий комбинированный - шлиц/шлиц</v>
          </cell>
        </row>
        <row r="673">
          <cell r="F673" t="str">
            <v>WERA82 PH/SL Vario Конец рабочий комбинированный - Phillips/шлиц</v>
          </cell>
        </row>
        <row r="674">
          <cell r="F674" t="str">
            <v>WERA83 PH/PZ Vario Конец рабочий комбинированный - Phillips/Pozidriv</v>
          </cell>
        </row>
        <row r="675">
          <cell r="F675" t="str">
            <v>WERA84 HEX/HEX Vario Конец рабочий комбинированный - шестигранник с шаром/шестигранник</v>
          </cell>
        </row>
        <row r="676">
          <cell r="F676" t="str">
            <v>WERA85 PH/PH Vario Конец рабочий комбинированный - Phillips/Phillips</v>
          </cell>
        </row>
        <row r="677">
          <cell r="F677" t="str">
            <v>WERA86 PZ/PZ Vario Конец рабочий комбинированный   - Pozidriv/Pozidriv</v>
          </cell>
        </row>
        <row r="678">
          <cell r="F678" t="str">
            <v>WERA87 TX/TX Vario Конец рабочий комбинированный   - TORX®/TORX®</v>
          </cell>
        </row>
        <row r="679">
          <cell r="F679" t="str">
            <v>WERA68 Robertson Vario Конец рабочий комбинированный  - "квадрат"/"квадрат"</v>
          </cell>
        </row>
        <row r="680">
          <cell r="F680" t="str">
            <v>WERAWera 2go - система хранения и переноски инструмента</v>
          </cell>
        </row>
        <row r="681">
          <cell r="F681" t="str">
            <v>WERAWera 2go 1 Модуль базовый</v>
          </cell>
        </row>
        <row r="682">
          <cell r="F682" t="str">
            <v>WERAWera 2go 2 Контейнер для инструментов</v>
          </cell>
        </row>
        <row r="683">
          <cell r="F683" t="str">
            <v>WERAWera 2go 3 Бокс для инструментов</v>
          </cell>
        </row>
        <row r="684">
          <cell r="F684" t="str">
            <v>WERAWera 2go 4 Подсумок</v>
          </cell>
        </row>
        <row r="685">
          <cell r="F685" t="str">
            <v>WERAWera 2go 5 Модуль базовый</v>
          </cell>
        </row>
        <row r="686">
          <cell r="F686" t="str">
            <v>WERAWera 2go 6 Ремень для переноски</v>
          </cell>
        </row>
        <row r="687">
          <cell r="F687" t="str">
            <v>WERAWera 2go 7 Бокс высокий для инструментов</v>
          </cell>
        </row>
        <row r="688">
          <cell r="F688" t="str">
            <v>WERAK Полоски с текстильной застёжкой (Velcro-"липучка")</v>
          </cell>
        </row>
        <row r="689">
          <cell r="F689" t="str">
            <v>WERAWera 2go H 1 Набор инструментов для работы по дереву</v>
          </cell>
        </row>
        <row r="690">
          <cell r="F690" t="str">
            <v>WERAБиты</v>
          </cell>
        </row>
        <row r="691">
          <cell r="F691" t="str">
            <v>WERAMicrostix®</v>
          </cell>
        </row>
        <row r="692">
          <cell r="F692" t="str">
            <v>WERA872/9 биты Microstix®, хвостовик 4 мм Halfmoon</v>
          </cell>
        </row>
        <row r="693">
          <cell r="F693" t="str">
            <v>WERA872/21 биты Microstix®, хвостовик 4 мм HIOS</v>
          </cell>
        </row>
        <row r="694">
          <cell r="F694" t="str">
            <v>WERAPH - Phillips</v>
          </cell>
        </row>
        <row r="695">
          <cell r="F695" t="str">
            <v>WERA851/1 IMP DC Impaktor PH биты ударные, алмазное покрытие, хвостовик шестигранный 1/4" C 6.3</v>
          </cell>
        </row>
        <row r="696">
          <cell r="F696" t="str">
            <v>WERA851/1 IMP DC Impaktor Bit-Box 15 PH 2 набор бит ударных,  алмазное покрытие, хвостовик шестигранный 1/4" C 6.3</v>
          </cell>
        </row>
        <row r="697">
          <cell r="F697" t="str">
            <v>WERA3851/1 TS PH биты, нержавеющая сталь, хвостовик шестигранный 1/4" C 6.3</v>
          </cell>
        </row>
        <row r="698">
          <cell r="F698" t="str">
            <v>WERA851/1 BDC PH биты торсионные, алмазное покрытие, хвостовик шестигранный 1/4" C 6.3</v>
          </cell>
        </row>
        <row r="699">
          <cell r="F699" t="str">
            <v>WERA851/1 BTH PH биты торсионные, сверхтвёрдые, хвостовик шестигранный 1/4" C 6.3</v>
          </cell>
        </row>
        <row r="700">
          <cell r="F700" t="str">
            <v>WERA851/1 BTZ PH биты торсионные, вязкая твёрдость, хвостовик шестигранный 1/4" C 6.3</v>
          </cell>
        </row>
        <row r="701">
          <cell r="F701" t="str">
            <v>WERA851/1 BTZ Bit-Box 20 PH 2 набор бит торсионных, вязкая твёрдость, хвостовик шестигранный 1/4" C 6.3</v>
          </cell>
        </row>
        <row r="702">
          <cell r="F702" t="str">
            <v>WERA851/1 ADC PH биты, алмазное покрытие, заострённые грани наконечника, хвостовик шестигранный 1/4" C 6.3</v>
          </cell>
        </row>
        <row r="703">
          <cell r="F703" t="str">
            <v>WERA851/1 A PH биты, сверхтвёрдые, заострённые грани наконечника, хвостовик шестигранный 1/4" C 6.3</v>
          </cell>
        </row>
        <row r="704">
          <cell r="F704" t="str">
            <v>WERA851/1 AH PH биты, сверхтвёрдые, заострённые грани наконечника, шестигранник по всей длине биты, хвостовик шестигранный 1/4" C 6.3</v>
          </cell>
        </row>
        <row r="705">
          <cell r="F705" t="str">
            <v>WERA851/1 RDC PH биты, алмазное покрытие, зауженный стержень, для саморезов, для работ по гипсокартону, хвостовик шестигранный 1/4" C 6.3</v>
          </cell>
        </row>
        <row r="706">
          <cell r="F706" t="str">
            <v>WERA851/1 RH PH биты, сверхтвёрдые, зауженный стержень, для саморезов, для работ по гипсокартону, хвостовик шестигранный 1/4" C 6.3</v>
          </cell>
        </row>
        <row r="707">
          <cell r="F707" t="str">
            <v>WERA851/1 RZ PH биты, вязкая твёрдость, зауженный стержень, для саморезов, для работ по гипсокартону, хвостовик шестигранный 1/4" C 6.3</v>
          </cell>
        </row>
        <row r="708">
          <cell r="F708" t="str">
            <v>WERA851/1 RZ Bit-Box 20 PH 2 набор бит, вязкая твёрдость, зауженный стержень, для саморезов, для работ по гипсокартону, хвостовик шестигранный 1/4" C 6.3</v>
          </cell>
        </row>
        <row r="709">
          <cell r="F709" t="str">
            <v>WERA851/1 TH PH биты торсионные, сверхтвёрдые, хвостовик шестигранный 1/4" C 6.3</v>
          </cell>
        </row>
        <row r="710">
          <cell r="F710" t="str">
            <v>WERA851/1 TiN PH биты, сверхтвёрдое покрытие нитридом титана, хвостовик шестигранный 1/4" C 6.3</v>
          </cell>
        </row>
        <row r="711">
          <cell r="F711" t="str">
            <v>WERA851/1 TZ PH биты торсионные, вязкая твёрдость, хвостовик шестигранный 1/4" C 6.3</v>
          </cell>
        </row>
        <row r="712">
          <cell r="F712" t="str">
            <v>WERA853/1 TZ ACR® PH биты торсионные, вязкая твёрдость, насечки Anti Cam-Out Ribs против выскальзывания, хвостовик шестигранный 1/4" C 6.3</v>
          </cell>
        </row>
        <row r="713">
          <cell r="F713" t="str">
            <v>WERA851/1 Z PH биты, вязкая твёрдость, хвостовик шестигранный 1/4" C 6.3</v>
          </cell>
        </row>
        <row r="714">
          <cell r="F714" t="str">
            <v>WERA851/1 Z DIY PH набор бит, вязкая твёрдость, хвостовик шестигранный 1/4" C 6.3</v>
          </cell>
        </row>
        <row r="715">
          <cell r="F715" t="str">
            <v>WERA851/1 Z Bit-Box 20 PH 2 набор бит, вязкая твёрдость, хвостовик шестигранный 1/4" C 6.3</v>
          </cell>
        </row>
        <row r="716">
          <cell r="F716" t="str">
            <v>WERA851/1 J PH биты, вязкая твёрдость, под азиатские винты, хвостовик шестигранный 1/4" C 6.3</v>
          </cell>
        </row>
        <row r="717">
          <cell r="F717" t="str">
            <v>WERA851/4 IMP DC Impaktor PH биты ударные, алмазное покрытие, хвостовик шестигранный 1/4" E 6.3</v>
          </cell>
        </row>
        <row r="718">
          <cell r="F718" t="str">
            <v>WERA3851/4 TS PH биты, нержавеющая сталь, хвостовик шестигранный 1/4" E 6.3</v>
          </cell>
        </row>
        <row r="719">
          <cell r="F719" t="str">
            <v>WERA851/4 BDC PH биты торсионные, алмазное покрытие, хвостовик шестигранный 1/4" E 6.3</v>
          </cell>
        </row>
        <row r="720">
          <cell r="F720" t="str">
            <v>WERA851/4 BTH PH биты торсионные, сверхтвёрдые, хвостовик шестигранный 1/4" E 6.3</v>
          </cell>
        </row>
        <row r="721">
          <cell r="F721" t="str">
            <v>WERA851/4 BTZ PH биты торсионные, вязкая твёрдость, хвостовик шестигранный 1/4" E 6.3</v>
          </cell>
        </row>
        <row r="722">
          <cell r="F722" t="str">
            <v>WERA851/4 ADC PH биты, алмазное покрытие, заострённые грани наконечника, хвостовик шестигранный 1/4" E 6.3</v>
          </cell>
        </row>
        <row r="723">
          <cell r="F723" t="str">
            <v>WERA851/4 Harpoon DC PH биты, алмазное покрытие, зауженный стержень, хвостовик шестигранный 1/4" E 6.3</v>
          </cell>
        </row>
        <row r="724">
          <cell r="F724" t="str">
            <v>WERA851/4 RH PH биты, сверхтвёрдые, зауженный стержень, для саморезов, для работ по гипсокартону, хвостовик шестигранный 1/4" E 6.3</v>
          </cell>
        </row>
        <row r="725">
          <cell r="F725" t="str">
            <v>WERA851/4 A PH биты, сверхтвёрдые, заострённые грани наконечника, хвостовик шестигранный 1/4" E 6.3</v>
          </cell>
        </row>
        <row r="726">
          <cell r="F726" t="str">
            <v>WERA851/4 R PH биты, вязкая твёрдость, удлинённый зауженный стержень, для саморезов, для работ по гипсокартону, хвостовик шестигранный 1/4" E 6.3</v>
          </cell>
        </row>
        <row r="727">
          <cell r="F727" t="str">
            <v>WERA851/4 TH PH биты торсионные, сверхтвёрдые, хвостовик шестигранный 1/4" E 6.3</v>
          </cell>
        </row>
        <row r="728">
          <cell r="F728" t="str">
            <v>WERA851/4 TZ PH биты торсионные, вязкая твёрдость, хвостовик шестигранный 1/4" E 6.3</v>
          </cell>
        </row>
        <row r="729">
          <cell r="F729" t="str">
            <v>WERA851/4 J PH биты, вязкая твёрдость, под азиатские винты, хвостовик шестигранный 1/4" E 6.3</v>
          </cell>
        </row>
        <row r="730">
          <cell r="F730" t="str">
            <v>WERA851/4 Z PH биты, вязкая твёрдость, хвостовик шестигранный 1/4" E 6.3</v>
          </cell>
        </row>
        <row r="731">
          <cell r="F731" t="str">
            <v>WERA853/4 SL ACR® PH биты, вязкая твёрдость, пластиковая оболочка, магнит, насечки Anti Cam-Out Ribs против выскальзывания, хвостовик шестигранный 1/4" E 6.3</v>
          </cell>
        </row>
        <row r="732">
          <cell r="F732" t="str">
            <v>WERA853/4 Z ACR® PH биты, вязкая твёрдость, насечки Anti Cam-Out Ribs против выскальзывания, хвостовик шестигранный 1/4" E 6.3</v>
          </cell>
        </row>
        <row r="733">
          <cell r="F733" t="str">
            <v>WERA853/4 Harpoon Z ACR® PH биты, вязкая твёрдость, насечки Anti Cam-Out Ribs против выскальзывания, зауженный стержень, хвостовик шестигранный 1/4" E 6.3</v>
          </cell>
        </row>
        <row r="734">
          <cell r="F734" t="str">
            <v>WERA851/23 PH биты двусторонние, хвостовик шестигранный 1/4"</v>
          </cell>
        </row>
        <row r="735">
          <cell r="F735" t="str">
            <v>WERA851/2 Z PH биты, вязкая твёрдость, хвостовик шестигранный 5/16" C 8</v>
          </cell>
        </row>
        <row r="736">
          <cell r="F736" t="str">
            <v>WERA851/11 Z PH биты, вязкая твёрдость, хвостовик с резьбой M 4</v>
          </cell>
        </row>
        <row r="737">
          <cell r="F737" t="str">
            <v>WERA851/12 Z PH биты, вязкая твёрдость, хвостовик с резьбой M 5</v>
          </cell>
        </row>
        <row r="738">
          <cell r="F738" t="str">
            <v>WERA851/15 Z PH биты, вязкая твёрдость, хвостовик с резьбой M 6</v>
          </cell>
        </row>
        <row r="739">
          <cell r="F739" t="str">
            <v>WERA851/16 Z PH биты, вязкая твёрдость, хвостовик с резьбой 10/32" UNF</v>
          </cell>
        </row>
        <row r="740">
          <cell r="F740" t="str">
            <v>WERA851/9 C J PH биты, сверхтвёрдые, под азиатские винты, хвостовик 4 мм Halfmoon</v>
          </cell>
        </row>
        <row r="741">
          <cell r="F741" t="str">
            <v>WERA851/21 J PH биты, сверхтвёрдые, под азиатские винты, хвостовик 4 мм HIOS</v>
          </cell>
        </row>
        <row r="742">
          <cell r="F742" t="str">
            <v>WERA851/22 J PH биты, сверхтвёрдые, под азиатские винты, хвостовик 5 мм HIOS</v>
          </cell>
        </row>
        <row r="743">
          <cell r="F743" t="str">
            <v>WERA851/25 H PH биты, сверхтвёрдые, хвостовик квадрат 5/16"</v>
          </cell>
        </row>
        <row r="744">
          <cell r="F744" t="str">
            <v>WERAPZ - Pozidriv</v>
          </cell>
        </row>
        <row r="745">
          <cell r="F745" t="str">
            <v>WERA855/1 IMP DC Impaktor PZ биты ударные, алмазное покрытие, хвостовик шестигранный 1/4" C 6.3</v>
          </cell>
        </row>
        <row r="746">
          <cell r="F746" t="str">
            <v>WERA855/1 IMP DC Impaktor Bit-Box 15 PZ 2 набор бит ударных, алмазное покрытие, хвостовик шестигранный 1/4" C 6.3</v>
          </cell>
        </row>
        <row r="747">
          <cell r="F747" t="str">
            <v>WERA3855/1 TS PZ биты, нержавеющая сталь, хвостовик шестигранный 1/4" C 6.3</v>
          </cell>
        </row>
        <row r="748">
          <cell r="F748" t="str">
            <v>WERA855/1 BDC PZ биты торсионные, алмазное покрытие, хвостовик шестигранный 1/4" C 6.3</v>
          </cell>
        </row>
        <row r="749">
          <cell r="F749" t="str">
            <v>WERA855/1 BTH PZ биты торсионные, сверхтвёрдые, хвостовик шестигранный 1/4" C 6.3</v>
          </cell>
        </row>
        <row r="750">
          <cell r="F750" t="str">
            <v>WERA855/1 BTH Bit-Box 20 PZ 2 набор бит торсионных, сверхтвёрдых, хвостовик шестигранный 1/4" C 6.3</v>
          </cell>
        </row>
        <row r="751">
          <cell r="F751" t="str">
            <v>WERA855/1 BTZ PZ биты торсионные, вязкая твёрдость, хвостовик шестигранный 1/4" C 6.3</v>
          </cell>
        </row>
        <row r="752">
          <cell r="F752" t="str">
            <v>WERA855/1 BTZ Bit-Box 20 PZ 2 набор бит торсионных, вязкая твёрдость, хвостовик шестигранный 1/4" C 6.3</v>
          </cell>
        </row>
        <row r="753">
          <cell r="F753" t="str">
            <v>WERA855/1 RZ PZ биты, вязкая твёрдость, зауженный стержень, для саморезов, для работ по гипсокартону, хвостовик шестигранный 1/4" C 6.3</v>
          </cell>
        </row>
        <row r="754">
          <cell r="F754" t="str">
            <v>WERA855/1 TH PZ биты торсионные, сверхтвёрдые, хвостовик шестигранный 1/4" C 6.3</v>
          </cell>
        </row>
        <row r="755">
          <cell r="F755" t="str">
            <v>WERA855/1 TiN PZ биты, сверхтвёрдое покрытие нитридом титана, хвостовик шестигранный 1/4" C 6.3</v>
          </cell>
        </row>
        <row r="756">
          <cell r="F756" t="str">
            <v>WERA855/1 TZ PZ биты торсионные, вязкая твёрдость, хвостовик шестигранный 1/4" C 6.3</v>
          </cell>
        </row>
        <row r="757">
          <cell r="F757" t="str">
            <v>WERA856/1 TZ ACR® PZ биты торсионные, вязкая твёрдость, насечки Anti Cam-Out Ribs против выскальзывания, хвостовик шестигранный 1/4" C 6.3</v>
          </cell>
        </row>
        <row r="758">
          <cell r="F758" t="str">
            <v>WERA855/1 Z PZ биты, вязкая твёрдость, хвостовик шестигранный 1/4" C 6.3</v>
          </cell>
        </row>
        <row r="759">
          <cell r="F759" t="str">
            <v>WERA855/1 Z DIY PZ набор бит, вязкая твёрдость, хвостовик шестигранный 1/4" C 6.3</v>
          </cell>
        </row>
        <row r="760">
          <cell r="F760" t="str">
            <v>WERA855/4 IMP DC Impaktor PZ биты ударные, алмазное покрытие, хвостовик шестигранный 1/4" E 6.3</v>
          </cell>
        </row>
        <row r="761">
          <cell r="F761" t="str">
            <v>WERA3855/4 TS PZ биты, нержавеющая сталь, хвостовик шестигранный 1/4" E 6.3</v>
          </cell>
        </row>
        <row r="762">
          <cell r="F762" t="str">
            <v>WERA855/4 BDC PZ биты торсионные, алмазное покрытие, хвостовик шестигранный 1/4" E 6.3</v>
          </cell>
        </row>
        <row r="763">
          <cell r="F763" t="str">
            <v>WERA855/4 BTH PZ биты торсионные, сверхтвёрдые, хвостовик шестигранный 1/4" E 6.3</v>
          </cell>
        </row>
        <row r="764">
          <cell r="F764" t="str">
            <v>WERA855/4 BTZ PZ биты торсионные, вязкая твёрдость, хвостовик шестигранный 1/4" E 6.3</v>
          </cell>
        </row>
        <row r="765">
          <cell r="F765" t="str">
            <v>WERA855/4 TH PZ биты торсионные, сверхтвёрдые, хвостовик шестигранный 1/4" E 6.3</v>
          </cell>
        </row>
        <row r="766">
          <cell r="F766" t="str">
            <v>WERA855/4 TZ PZ биты торсионные, вязкая твёрдость, хвостовик шестигранный 1/4" E 6.3</v>
          </cell>
        </row>
        <row r="767">
          <cell r="F767" t="str">
            <v>WERA855/4 Z PZ биты, вязкая твёрдость, хвостовик шестигранный 1/4" E 6.3</v>
          </cell>
        </row>
        <row r="768">
          <cell r="F768" t="str">
            <v>WERA855/1 Z Bit-Box 20 PZ 2 набор бит, вязкая твёрдость, хвостовик шестигранный 1/4" C 6.3</v>
          </cell>
        </row>
        <row r="769">
          <cell r="F769" t="str">
            <v>WERA855/2 Z PZ биты, вязкая твёрдость, хвостовик шестигранный 5/16" C 8</v>
          </cell>
        </row>
        <row r="770">
          <cell r="F770" t="str">
            <v>WERA855/11 Z PZ биты, вязкая твёрдость, хвостовик с резьбой M 4</v>
          </cell>
        </row>
        <row r="771">
          <cell r="F771" t="str">
            <v>WERA855/12 Z PZ биты, вязкая твёрдость, хвостовик с резьбой M 5</v>
          </cell>
        </row>
        <row r="772">
          <cell r="F772" t="str">
            <v>WERA855/15 Z PZ биты, вязкая твёрдость, хвостовик с резьбой M 6</v>
          </cell>
        </row>
        <row r="773">
          <cell r="F773" t="str">
            <v>WERAPlusMinus</v>
          </cell>
        </row>
        <row r="774">
          <cell r="F774" t="str">
            <v>WERA851/4 Z PH/S PlusMinus биты, вязкая твёрдость, хвостовик шестигранный 1/4" E 6.3</v>
          </cell>
        </row>
        <row r="775">
          <cell r="F775" t="str">
            <v>WERA855/4 Z PZ/S PlusMinus биты, вязкая твёрдость, хвостовик шестигранный 1/4" E 6.3</v>
          </cell>
        </row>
        <row r="776">
          <cell r="F776" t="str">
            <v>WERATX - TORX®</v>
          </cell>
        </row>
        <row r="777">
          <cell r="F777" t="str">
            <v>WERA867/1 IMP DC Impaktor TORX® биты ударные, алмазное покрытие, хвостовик шестигранный 1/4" C 6.3</v>
          </cell>
        </row>
        <row r="778">
          <cell r="F778" t="str">
            <v>WERA867/1 IMP DC Impaktor Bit-Box 15 TORX® набор бит ударных, алмазное покрытие, хвостовик шестигранный 1/4" C 6.3</v>
          </cell>
        </row>
        <row r="779">
          <cell r="F779" t="str">
            <v>WERA3867/1 TS TORX® биты, нержавеющая сталь, хвостовик шестигранный 1/4" C 6.3</v>
          </cell>
        </row>
        <row r="780">
          <cell r="F780" t="str">
            <v>WERA3867/1 TS P TORX® биты, с центрирующим штифтом, нержавеющая сталь, хвостовик шестигранный 1/4" C 6.3</v>
          </cell>
        </row>
        <row r="781">
          <cell r="F781" t="str">
            <v>WERA867/1 BDC TORX® биты торсионные, алмазное покрытие, хвостовик шестигранный 1/4" C 6.3</v>
          </cell>
        </row>
        <row r="782">
          <cell r="F782" t="str">
            <v>WERA867/1 BTZ TORX® биты торсионные, вязкая твёрдость, хвостовик шестигранный 1/4" C 6.3</v>
          </cell>
        </row>
        <row r="783">
          <cell r="F783" t="str">
            <v>WERA867/1 BTZ Bit-Box 20 TORX® набор бит торсионных, вязкая твёрдость, хвостовик шестигранный 1/4" C 6.3</v>
          </cell>
        </row>
        <row r="784">
          <cell r="F784" t="str">
            <v>WERA867/1 Z TORX® HF биты, c функцией фиксации крепежа, вязкая твёрдость, хвостовик шестигранный 1/4" C 6.3</v>
          </cell>
        </row>
        <row r="785">
          <cell r="F785" t="str">
            <v>WERA867/1 TZ TORX® биты торсионные, вязкая твёрдость, хвостовик шестигранный 1/4" C 6.3</v>
          </cell>
        </row>
        <row r="786">
          <cell r="F786" t="str">
            <v>WERA867/1 Z TORX® биты, вязкая твёрдость, хвостовик шестигранный 1/4" C 6.3</v>
          </cell>
        </row>
        <row r="787">
          <cell r="F787" t="str">
            <v>WERA867/1 Z DIY TORX® набор бит, вязкая твёрдость, хвостовик шестигранный 1/4" C 6.3</v>
          </cell>
        </row>
        <row r="788">
          <cell r="F788" t="str">
            <v>WERA867/1 Z Bit-Box 20 TORX® набор бит, вязкая твёрдость, хвостовик шестигранный 1/4" C 6.3</v>
          </cell>
        </row>
        <row r="789">
          <cell r="F789" t="str">
            <v>WERA867/1 Z Wedge TORX® биты, конический шлиц для лучшей фиксации, вязкая твёрдость, хвостовик шестигранный 1/4" C 6.3</v>
          </cell>
        </row>
        <row r="790">
          <cell r="F790" t="str">
            <v>WERA867/1 ZA SPAX® T-STAR plus® (TORX® с цапфой) биты, вязкая твёрдость, хвостовик шестигранный 1/4" C 6.3</v>
          </cell>
        </row>
        <row r="791">
          <cell r="F791" t="str">
            <v>WERA867/4 IMP DC Impaktor TORX® биты ударные, алмазное покрытие, хвостовик шестигранный 1/4" E 6.3</v>
          </cell>
        </row>
        <row r="792">
          <cell r="F792" t="str">
            <v>WERA3867/4 TS TORX® биты, нержавеющая сталь, хвостовик шестигранный 1/4" E 6.3</v>
          </cell>
        </row>
        <row r="793">
          <cell r="F793" t="str">
            <v>WERA867/4 Z KK TORX® биты, с шаром, вязкая твёрдость, хвостовик шестигранный 1/4" E 6.3</v>
          </cell>
        </row>
        <row r="794">
          <cell r="F794" t="str">
            <v>WERA867/4 Z TORX® HF биты, c функцией фиксации крепежа, вязкая твёрдость, хвостовик шестигранный 1/4" E 6.3</v>
          </cell>
        </row>
        <row r="795">
          <cell r="F795" t="str">
            <v>WERA867/4 Z TORX® биты, вязкая твёрдость, хвостовик шестигранный 1/4" E 6.3</v>
          </cell>
        </row>
        <row r="796">
          <cell r="F796" t="str">
            <v>WERA867/2 Z TORX® биты, вязкая твёрдость, хвостовик шестигранный 5/16" C 8</v>
          </cell>
        </row>
        <row r="797">
          <cell r="F797" t="str">
            <v>WERA867/2 Z TORX® биты, вязкая твёрдость, хвостовик шестигранный 5/16" C 8</v>
          </cell>
        </row>
        <row r="798">
          <cell r="F798" t="str">
            <v>WERA867/11 Z TORX® биты, вязкая твёрдость, хвостовик с резьбой M 4</v>
          </cell>
        </row>
        <row r="799">
          <cell r="F799" t="str">
            <v>WERA867/12 Z TORX® биты, вязкая твёрдость, хвостовик с резьбой M 5</v>
          </cell>
        </row>
        <row r="800">
          <cell r="F800" t="str">
            <v>WERA867/15 Z TORX® биты, вязкая твёрдость, хвостовик с резьбой M 6</v>
          </cell>
        </row>
        <row r="801">
          <cell r="F801" t="str">
            <v>WERA867/16 Z TORX® биты, вязкая твёрдость, хвостовик с резьбой M 10/32" UNF</v>
          </cell>
        </row>
        <row r="802">
          <cell r="F802" t="str">
            <v>WERA867/9 С TORX® биты, сверхтвёрдые, хвостовик 4 мм Halfmoon</v>
          </cell>
        </row>
        <row r="803">
          <cell r="F803" t="str">
            <v>WERA867/21 С TORX® биты, сверхтвёрдые, хвостовик 4 мм HIOS</v>
          </cell>
        </row>
        <row r="804">
          <cell r="F804" t="str">
            <v>WERA867/22 Z TORX® биты, вязкая твёрдость, хвостовик 5 мм HIOS</v>
          </cell>
        </row>
        <row r="805">
          <cell r="F805" t="str">
            <v>WERATX - TORX® BO, с отверстием под штифт</v>
          </cell>
        </row>
        <row r="806">
          <cell r="F806" t="str">
            <v>WERA867/1 Z TORX® BO биты, с отверстием под штифт, вязкая твёрдость, хвостовик шестигранный 1/4" C 6.3</v>
          </cell>
        </row>
        <row r="807">
          <cell r="F807" t="str">
            <v>WERA3867/4 TS TORX® BO биты, с отверстием под штифт, нержавеющая сталь, хвостовик шестигранный 1/4" E 6.3</v>
          </cell>
        </row>
        <row r="808">
          <cell r="F808" t="str">
            <v>WERA867/4 Z TORX® BO биты, с отверстием под штифт, вязкая твёрдость, хвостовик шестигранный 1/4" E 6.3</v>
          </cell>
        </row>
        <row r="809">
          <cell r="F809" t="str">
            <v>WERAIP - TORX PLUS®</v>
          </cell>
        </row>
        <row r="810">
          <cell r="F810" t="str">
            <v>WERA867/1 Z IP TORX PLUS® биты, вязкая твёрдость, хвостовик шестигранный 1/4" C 6.3</v>
          </cell>
        </row>
        <row r="811">
          <cell r="F811" t="str">
            <v>WERA867/4 Z IP TORX PLUS® биты, вязкая твёрдость, хвостовик шестигранный 1/4" E 6.3</v>
          </cell>
        </row>
        <row r="812">
          <cell r="F812" t="str">
            <v>WERA867/9 C IP TORX PLUS® биты, сверхтвёрдые, хвостовик 4 мм Halfmoon</v>
          </cell>
        </row>
        <row r="813">
          <cell r="F813" t="str">
            <v>WERA867/21 C IP TORX PLUS® биты, сверхтвёрдые, хвостовик 4 мм HIOS</v>
          </cell>
        </row>
        <row r="814">
          <cell r="F814" t="str">
            <v>WERA867/22 Z IP TORX PLUS® биты, вязкая твёрдость, хвостовик 5 мм HIOS</v>
          </cell>
        </row>
        <row r="815">
          <cell r="F815" t="str">
            <v>WERAIPR - TORX PLUS® (5-lobe TORX)</v>
          </cell>
        </row>
        <row r="816">
          <cell r="F816" t="str">
            <v>WERA867/1 Z IPR TORX PLUS® (5-lobe TORX) биты 5-лучевые, с отверстием под штифт, вязкая твёрдость, хвостовик шестигранный 1/4" C 6.3</v>
          </cell>
        </row>
        <row r="817">
          <cell r="F817" t="str">
            <v>WERA867/4 Z IPR TORX PLUS® (5-lobe TORX) биты 5-лучевые, с отверстием под штифт, вязкая твёрдость, хвостовик шестигранный 1/4" E 6.3</v>
          </cell>
        </row>
        <row r="818">
          <cell r="F818" t="str">
            <v>WERA867/9 Z IPR TORX PLUS® (5-lobe TORX) биты 5-лучевые, с отверстием под штифт, вязкая твёрдость, хвостовик 4 мм Halfmoon</v>
          </cell>
        </row>
        <row r="819">
          <cell r="F819" t="str">
            <v>WERA867/21 Z IPR TORX PLUS® (5-lobe TORX) биты 5-лучевые, с отверстием под штифт, вязкая твёрдость, хвостовик 4 мм HIOS</v>
          </cell>
        </row>
        <row r="820">
          <cell r="F820" t="str">
            <v>WERASIT - ASSY®</v>
          </cell>
        </row>
        <row r="821">
          <cell r="F821" t="str">
            <v>WERA864/1 BTZ SIT ASSY® биты торсионные, вязкая твёрдость, хвостовик шестигранный 1/4" C 6.3</v>
          </cell>
        </row>
        <row r="822">
          <cell r="F822" t="str">
            <v>WERA864/1 Z SIT ASSY® биты, вязкая твёрдость, хвостовик шестигранный 1/4" C 6.3</v>
          </cell>
        </row>
        <row r="823">
          <cell r="F823" t="str">
            <v>WERASL - шлиц</v>
          </cell>
        </row>
        <row r="824">
          <cell r="F824" t="str">
            <v>WERA3800/1 TS SL биты шлицевые, нержавеющая сталь, хвостовик шестигранный 1/4" C 6.3</v>
          </cell>
        </row>
        <row r="825">
          <cell r="F825" t="str">
            <v>WERA800/1 BDC SL биты шлицевые торсионные, алмазное покрытие, хвостовик шестигранный 1/4" C 6.3</v>
          </cell>
        </row>
        <row r="826">
          <cell r="F826" t="str">
            <v>WERA800/1 BTZ SL биты шлицевые торсионные, вязкая твёрдость, хвостовик шестигранный 1/4" C 6.3</v>
          </cell>
        </row>
        <row r="827">
          <cell r="F827" t="str">
            <v>WERA800/1 TZ SL биты шлицевые торсионные, вязкая твёрдость, хвостовик шестигранный 1/4" C 6.3</v>
          </cell>
        </row>
        <row r="828">
          <cell r="F828" t="str">
            <v>WERA800/1 Z SL биты шлицевые, вязкая твёрдость, хвостовик шестигранный 1/4" C 6.3</v>
          </cell>
        </row>
        <row r="829">
          <cell r="F829" t="str">
            <v>WERA3800/4 TS SL биты шлицевые, нержавеющая сталь, хвостовик шестигранный 1/4" E 6.3</v>
          </cell>
        </row>
        <row r="830">
          <cell r="F830" t="str">
            <v>WERA800/4 Z SL биты шлицевые, вязкая твёрдость, хвостовик шестигранный 1/4" E 6.3</v>
          </cell>
        </row>
        <row r="831">
          <cell r="F831" t="str">
            <v>WERA800/2 Z SL биты шлицевые, вязкая твёрдость, хвостовик шестигранный 5/16" C 8</v>
          </cell>
        </row>
        <row r="832">
          <cell r="F832" t="str">
            <v>WERA800/9 C SL биты шлицевые, сверхтвёрдые, хвостовик 4 мм Halfmoon</v>
          </cell>
        </row>
        <row r="833">
          <cell r="F833" t="str">
            <v>WERA807/4 Z SL биты шлицевые с направляющей гильзой, вязкая твёрдость, хвостовик шестигранный 1/4" E 6.3</v>
          </cell>
        </row>
        <row r="834">
          <cell r="F834" t="str">
            <v>WERAHEX - под внутренний шестигранник</v>
          </cell>
        </row>
        <row r="835">
          <cell r="F835" t="str">
            <v>WERA840/1 IMP DC Impaktor Hex-Plus биты ударные под внутренний шестигранник, алмазное покрытие, хвостовик шестигранный 1/4" C 6.3</v>
          </cell>
        </row>
        <row r="836">
          <cell r="F836" t="str">
            <v>WERA3840/1 TS Hex-Plus биты под внутренний шестигранник, нержавеющая сталь, хвостовик шестигранный 1/4" C 6.3</v>
          </cell>
        </row>
        <row r="837">
          <cell r="F837" t="str">
            <v>WERA840/1 BTZ Hex-Plus биты торсионные под внутренний шестигранник, вязкая твёрдость, хвостовик шестигранный 1/4" C 6.3</v>
          </cell>
        </row>
        <row r="838">
          <cell r="F838" t="str">
            <v>WERA840/1 Z Hex-Plus биты под внутренний шестигранник, вязкая твёрдость, хвостовик шестигранный 1/4" C 6.3</v>
          </cell>
        </row>
        <row r="839">
          <cell r="F839" t="str">
            <v>WERA842/1 Z Hex биты под внутренний шестигранник, с шаром, вязкая твёрдость, хвостовик шестигранный 1/4" C 6.3</v>
          </cell>
        </row>
        <row r="840">
          <cell r="F840" t="str">
            <v>WERA840/4 IMP DC Impaktor Hex-Plus биты ударные под внутренний шестигранник, алмазное покрытие, хвостовик шестигранный 1/4" E 6.3</v>
          </cell>
        </row>
        <row r="841">
          <cell r="F841" t="str">
            <v>WERA3840/4 TS Hex-Plus биты под внутренний шестигранник, нержавеющая сталь, хвостовик шестигранный 1/4" E 6.3</v>
          </cell>
        </row>
        <row r="842">
          <cell r="F842" t="str">
            <v>WERA840/4 Z Hex-Plus биты под внутренний шестигранник, вязкая твёрдость, хвостовик шестигранный 1/4" E 6.3</v>
          </cell>
        </row>
        <row r="843">
          <cell r="F843" t="str">
            <v>WERA842/4 Z Hex биты под внутренний шестигранник, с шаром, вязкая твёрдость, хвостовик шестигранный 1/4" E 6.3</v>
          </cell>
        </row>
        <row r="844">
          <cell r="F844" t="str">
            <v>WERA840/2 Z Hex-Plus биты под внутренний шестигранник, вязкая твёрдость, хвостовик шестигранный 5/16" C 8</v>
          </cell>
        </row>
        <row r="845">
          <cell r="F845" t="str">
            <v>WERA840/9 C Hex-Plus биты под внутренний шестигранник, сверхтвёрдые, хвостовик 4 мм Halfmoon</v>
          </cell>
        </row>
        <row r="846">
          <cell r="F846" t="str">
            <v>WERA842/9 C Hex биты под внутренний шестигранник, с шаром, сверхтвёрдые, хвостовик 4 мм Halfmoon</v>
          </cell>
        </row>
        <row r="847">
          <cell r="F847" t="str">
            <v>WERA840/1 Z Hex-Plus BO биты под внутренний шестигранник, с отверстием под штифт, вязкая твёрдость, хвостовик шестигранный 1/4" C 6.3</v>
          </cell>
        </row>
        <row r="848">
          <cell r="F848" t="str">
            <v>WERA840/4 Z Hex-Plus BO биты под внутренний шестигранник, с отверстием под штифт, вязкая твёрдость, хвостовик шестигранный 1/4" E 6.3</v>
          </cell>
        </row>
        <row r="849">
          <cell r="F849" t="str">
            <v>WERARobertson - под внутренний квадрат</v>
          </cell>
        </row>
        <row r="850">
          <cell r="F850" t="str">
            <v>WERA868/1 IMP DC Impaktor Robertson биты ударные под внутренний квадрат, алмазное покрытие, хвостовик шестигранный 1/4" C 6.3</v>
          </cell>
        </row>
        <row r="851">
          <cell r="F851" t="str">
            <v>WERA3868/1 TS Robertson биты под внутренний квадрат, нержавеющая сталь, хвостовик шестигранный 1/4" C 6.3</v>
          </cell>
        </row>
        <row r="852">
          <cell r="F852" t="str">
            <v>WERA868/1 BTZ Robertson биты торсионные под внутренний квадрат, вязкая твёрдость, хвостовик шестигранный 1/4" C 6.3</v>
          </cell>
        </row>
        <row r="853">
          <cell r="F853" t="str">
            <v>WERA868/1 Z V Robertson биты под внутренний квадрат, с функцией фиксации крепежа, вязкая твёрдость, хвостовик шестигранный 1/4" C 6.3</v>
          </cell>
        </row>
        <row r="854">
          <cell r="F854" t="str">
            <v>WERA868/1 Z V Bit-Box 20 Robertson #2 набор бит под внутренний квадрат, с функцией фиксации крепежа, вязкая твёрдость, хвостовик шестигранный 1/4" C 6.3</v>
          </cell>
        </row>
        <row r="855">
          <cell r="F855" t="str">
            <v>WERA868/1 Z Robertson биты под внутренний квадрат, вязкая твёрдость, хвостовик шестигранный 1/4" C 6.3</v>
          </cell>
        </row>
        <row r="856">
          <cell r="F856" t="str">
            <v>WERA868/4 IMP DC Impaktor Robertson биты ударные под внутренний квадрат, алмазное покрытие, хвостовик шестигранный 1/4" E 6.3</v>
          </cell>
        </row>
        <row r="857">
          <cell r="F857" t="str">
            <v>WERA3868/4 TS Robertson биты под внутренний квадрат, нержавеющая сталь, хвостовик шестигранный 1/4" E 6.3</v>
          </cell>
        </row>
        <row r="858">
          <cell r="F858" t="str">
            <v>WERA868/4 BTZ Robertson биты торсионные под внутренний квадрат, вязкая твёрдость, хвостовик шестигранный 1/4" E 6.3</v>
          </cell>
        </row>
        <row r="859">
          <cell r="F859" t="str">
            <v>WERA868/4 Z Robertson биты под внутренний квадрат, вязкая твёрдость, хвостовик шестигранный 1/4" E 6.3</v>
          </cell>
        </row>
        <row r="860">
          <cell r="F860" t="str">
            <v>WERA868/4 Z V Robertson биты под внутренний квадрат, с функцией фиксации крепежа, вязкая твёрдость, хвостовик шестигранный 1/4" E 6.3</v>
          </cell>
        </row>
        <row r="861">
          <cell r="F861" t="str">
            <v>WERATORQ-SET® Mplus</v>
          </cell>
        </row>
        <row r="862">
          <cell r="F862" t="str">
            <v>WERA871/1 DC TORQ-SET® Mplus биты, алмазное покрытие, повышенный крутящий момент, хвостовик шестигранный 1/4" C 6.3</v>
          </cell>
        </row>
        <row r="863">
          <cell r="F863" t="str">
            <v>WERA871/1 Z TORQ-SET® Mplus биты, вязкая твёрдость, повышенный крутящий момент, хвостовик шестигранный 1/4" C 6.3</v>
          </cell>
        </row>
        <row r="864">
          <cell r="F864" t="str">
            <v>WERA871/4 DC TORQ-SET® Mplus биты, алмазное покрытие, повышенный крутящий момент, хвостовик шестигранный 1/4" E 6.3</v>
          </cell>
        </row>
        <row r="865">
          <cell r="F865" t="str">
            <v>WERA871/4 Z TORQ-SET® Mplus биты, вязкая твёрдость, повышенный крутящий момент, хвостовик шестигранный 1/4" E 6.3</v>
          </cell>
        </row>
        <row r="866">
          <cell r="F866" t="str">
            <v>WERA871/2 Z TORQ-SET® Mplus биты, вязкая твёрдость, повышенный крутящий момент, хвостовик шестигранный 5/16" C 8</v>
          </cell>
        </row>
        <row r="867">
          <cell r="F867" t="str">
            <v>WERA871/6 Z TORQ-SET® Mplus биты, вязкая твёрдость, повышенный крутящий момент, хвостовик шестигранный 5/16" E 8</v>
          </cell>
        </row>
        <row r="868">
          <cell r="F868" t="str">
            <v>WERA871/7 Z TORQ-SET® Mplus биты, вязкая твёрдость, повышенный крутящий момент, хвостовик шестигранный 7/16" E 11.2</v>
          </cell>
        </row>
        <row r="869">
          <cell r="F869" t="str">
            <v>WERA871/19 Z TORQ-SET® Mplus биты, вязкая твёрдость, повышенный крутящий момент, хвостовик шестигранный 5/8"</v>
          </cell>
        </row>
        <row r="870">
          <cell r="F870" t="str">
            <v>WERATRI-WING®</v>
          </cell>
        </row>
        <row r="871">
          <cell r="F871" t="str">
            <v>WERA875/1 Z TRI-WING® биты, вязкая твёрдость, хвостовик шестигранный 1/4" C 6.3</v>
          </cell>
        </row>
        <row r="872">
          <cell r="F872" t="str">
            <v>WERA875/4 Z TRI-WING® биты, вязкая твёрдость, хвостовик шестигранный 1/4" E 6.3</v>
          </cell>
        </row>
        <row r="873">
          <cell r="F873" t="str">
            <v>WERA875/6 Z TRI-WING® биты, вязкая твёрдость, хвостовик шестигранный 5/16" E 8</v>
          </cell>
        </row>
        <row r="874">
          <cell r="F874" t="str">
            <v>WERAM - XZN Triple-square (12-лучевая звёздочка)</v>
          </cell>
        </row>
        <row r="875">
          <cell r="F875" t="str">
            <v>WERA860/1 Z XZN Triple-square (12-лучевая звёздочка) биты, вязкая твёрдость, хвостовик шестигранный 1/4" C 6.3</v>
          </cell>
        </row>
        <row r="876">
          <cell r="F876" t="str">
            <v>WERA860/4 Z XZN Triple-square (12-лучевая звёздочка) биты, вязкая твёрдость, хвостовик шестигранный 1/4" E 6.3</v>
          </cell>
        </row>
        <row r="877">
          <cell r="F877" t="str">
            <v>WERASpanner (Snake Eye) - биты вилочные</v>
          </cell>
        </row>
        <row r="878">
          <cell r="F878" t="str">
            <v>WERA857/1 Z Spanner (Snake Eye) биты вилочные, вязкая твёрдость, хвостовик шестигранный 1/4" C 6.3</v>
          </cell>
        </row>
        <row r="879">
          <cell r="F879" t="str">
            <v>WERA857/4 Z Spanner (Snake Eye) биты вилочные, вязкая твёрдость, хвостовик шестигранный 1/4" E 6.3</v>
          </cell>
        </row>
        <row r="880">
          <cell r="F880" t="str">
            <v>WERAБиты - головки торцевые</v>
          </cell>
        </row>
        <row r="881">
          <cell r="F881" t="str">
            <v>WERA3869/4 TS головки торцевые, нержавеющая сталь, без магнита, с фиксирующей пружиной, хвостовик шестигранный 1/4" E 6.3</v>
          </cell>
        </row>
        <row r="882">
          <cell r="F882" t="str">
            <v>WERA869/4 головки торцевые, без магнита, хвостовик шестигранный 1/4" E 6.3</v>
          </cell>
        </row>
        <row r="883">
          <cell r="F883" t="str">
            <v>WERA869/4 M головки торцевые, с магнитом, хвостовик шестигранный 1/4" E 6.3</v>
          </cell>
        </row>
        <row r="884">
          <cell r="F884" t="str">
            <v>WERA869/4 M A SB набор головок торцевых, с магнитом, хвостовик шестигранный 1/4" E 6.3</v>
          </cell>
        </row>
        <row r="885">
          <cell r="F885" t="str">
            <v>WERA869/9 головки торцевые, без магнита, хвостовик 4 мм Halfmoon</v>
          </cell>
        </row>
        <row r="886">
          <cell r="F886" t="str">
            <v>WERAЗавёртки с внутренней резьбой для сантехнического крепежа и резьбовых шпилек</v>
          </cell>
        </row>
        <row r="887">
          <cell r="F887" t="str">
            <v>WERA879/4 завёртки с внутренней резьбой для сантехнического крепежа и резьбовых шпилек, хвостовик шестигранный 1/4" E 6.3</v>
          </cell>
        </row>
        <row r="888">
          <cell r="F888" t="str">
            <v>WERAДержатели, адаптеры и соединительные детали</v>
          </cell>
        </row>
        <row r="889">
          <cell r="F889" t="str">
            <v>WERA897/4 IMP Impaktor битодержатели ударные, хвостовик шестигранный 1/4" E 6.3</v>
          </cell>
        </row>
        <row r="890">
          <cell r="F890" t="str">
            <v>WERARapidaptor битодержатели с быстрозажимным патроном, хвостовик шестигранный 1/4" E 6.3</v>
          </cell>
        </row>
        <row r="891">
          <cell r="F891" t="str">
            <v>WERA797 4/1 B BiTorsion битодержатели с быстрозажимным патроном</v>
          </cell>
        </row>
        <row r="892">
          <cell r="F892" t="str">
            <v>WERAБитодержатели универсальные с быстрозажимным патроном</v>
          </cell>
        </row>
        <row r="893">
          <cell r="F893" t="str">
            <v>WERAБитодержатели универсальные с пружинным стопорным кольцом</v>
          </cell>
        </row>
        <row r="894">
          <cell r="F894" t="str">
            <v>WERAБитодержатели универсальные с втулкой из нержавеющей стали</v>
          </cell>
        </row>
        <row r="895">
          <cell r="F895" t="str">
            <v>WERAБитодержатели универсальные с медно-бериллиевой втулкой</v>
          </cell>
        </row>
        <row r="896">
          <cell r="F896" t="str">
            <v>WERAОправки-хвостовики и переходники</v>
          </cell>
        </row>
        <row r="897">
          <cell r="F897" t="str">
            <v>WERA896/4/1 Ограничитель длины для шурупов по гипсокартону</v>
          </cell>
        </row>
        <row r="898">
          <cell r="F898" t="str">
            <v>WERAНаборы с битами</v>
          </cell>
        </row>
        <row r="899">
          <cell r="F899" t="str">
            <v>WERABit-Checks Impaktor - наборы бит ударных с алмазном покрытием</v>
          </cell>
        </row>
        <row r="900">
          <cell r="F900" t="str">
            <v>WERABit-Checks Stainless - наборы бит из нержавеющей стали</v>
          </cell>
        </row>
        <row r="901">
          <cell r="F901" t="str">
            <v>WERABit-Checks BiTorsion - наборы бит торсионных</v>
          </cell>
        </row>
        <row r="902">
          <cell r="F902" t="str">
            <v>WERABit-Checks Diamond - наборы торсионных бит с алмазным покрытием</v>
          </cell>
        </row>
        <row r="903">
          <cell r="F903" t="str">
            <v>WERABit-Checks Universal - наборы бит универсального применения</v>
          </cell>
        </row>
        <row r="904">
          <cell r="F904" t="str">
            <v>WERABit-Checks Wood - наборы бит для работ по дереву</v>
          </cell>
        </row>
        <row r="905">
          <cell r="F905" t="str">
            <v>WERABit-Checks Metal - наборы бит для работ по металлу</v>
          </cell>
        </row>
        <row r="906">
          <cell r="F906" t="str">
            <v>WERABit-Checks Drywall - наборы бит для работ по гипсокартону</v>
          </cell>
        </row>
        <row r="907">
          <cell r="F907" t="str">
            <v>WERAНасадки для специальных работ</v>
          </cell>
        </row>
        <row r="908">
          <cell r="F908" t="str">
            <v>WERA843/1 Насадка-ступенчатое сверло</v>
          </cell>
        </row>
        <row r="909">
          <cell r="F909" t="str">
            <v>WERA844/1 Насадки-метчики однопроходные</v>
          </cell>
        </row>
        <row r="910">
          <cell r="F910" t="str">
            <v>WERA845/1 Насадки-зенкеры конические с одной канавкой</v>
          </cell>
        </row>
        <row r="911">
          <cell r="F911" t="str">
            <v>WERA846/1 Насадки-зенкеры конические с тремя канавками</v>
          </cell>
        </row>
        <row r="912">
          <cell r="F912" t="str">
            <v>WERA847/1 HSS Насадки-метчики комбинированные</v>
          </cell>
        </row>
        <row r="913">
          <cell r="F913" t="str">
            <v>WERA848/1 HSS Насадки-сверла спиральные по металлу</v>
          </cell>
        </row>
        <row r="914">
          <cell r="F914" t="str">
            <v>WERA849/1 HSS Насадки-сверла спиральные по дереву</v>
          </cell>
        </row>
        <row r="915">
          <cell r="F915" t="str">
            <v>WERAИнструмент динамометрический</v>
          </cell>
        </row>
        <row r="916">
          <cell r="F916" t="str">
            <v>WERA7400 Kraftform динамометрические отвёртки, с вариативной настройкой крутящего момента</v>
          </cell>
        </row>
        <row r="917">
          <cell r="F917" t="str">
            <v>WERA7400 Kraftform серия отверток динамометрических регулируемых, диапазон 0.1-3.0 Нм, с быстрозажимным патроном Rapidaptor</v>
          </cell>
        </row>
        <row r="918">
          <cell r="F918" t="str">
            <v>WERA7400 Kraftform серия отверток динамометрических регулируемых с пистолетной рукояткой, диапазон 3.0-8.8 Нм, с быстрозажимным патроном Rapidaptor</v>
          </cell>
        </row>
        <row r="919">
          <cell r="F919" t="str">
            <v>WERA7400 ESD Kraftform серия отверток динамометрических регулируемых антистатических, диапазон 0.1-3.0 Нм, с быстрозажимным патроном Rapidaptor</v>
          </cell>
        </row>
        <row r="920">
          <cell r="F920" t="str">
            <v>WERA7400 Kraftform серия отверток динамометрических регулируемых, диапазон 2.5-3.0 in⋅lbf (дюйм⋅фунт-сила), с быстрозажимным патроном Rapidaptor</v>
          </cell>
        </row>
        <row r="921">
          <cell r="F921" t="str">
            <v>WERA7400 Kraftform серия отверток динамометрических регулируемых с пистолетной рукояткой, диапазон 25.0-55.0 in⋅lbf (дюйм⋅фунт-сила), с быстрозажимным патроном Rapidaptor</v>
          </cell>
        </row>
        <row r="922">
          <cell r="F922" t="str">
            <v>WERA7400 ESD Kraftform серия отверток динамометрических регулируемых антистатических, диапазон 2.5-29.0 in⋅lbf (дюйм⋅фунт-сила), с быстрозажимным патроном Rapidaptor</v>
          </cell>
        </row>
        <row r="923">
          <cell r="F923" t="str">
            <v>WERA7400 ESD Kraftform серия отверток динамометрических регулируемых антистатических, диапазон 0.1-1.0 Нм, с быстрозажимным патроном</v>
          </cell>
        </row>
        <row r="924">
          <cell r="F924" t="str">
            <v>WERA1430 ESD Kraftform Micro серия отверток динамометрических регулируемых антистатических, диапазон 0.02-0.11 Нм, с быстрозажимным патроном</v>
          </cell>
        </row>
        <row r="925">
          <cell r="F925" t="str">
            <v>WERAБитодержатели для динамометрических отвёрток</v>
          </cell>
        </row>
        <row r="926">
          <cell r="F926" t="str">
            <v>WERA7400 Pre-Set Kraftform динамометрические отвёртки, с предварительной настройкой крутящего момента для серийных операций</v>
          </cell>
        </row>
        <row r="927">
          <cell r="F927" t="str">
            <v>WERA7400 Pre-Set Kraftform серия отверток динамометрических регулируемых, с предварительной настройкой крутящего момента для серийных операций, диапазон 0.1-3.0 Нм, с быстрозажимным патроном Rapidaptor</v>
          </cell>
        </row>
        <row r="928">
          <cell r="F928" t="str">
            <v>WERA7400 Pre-Set Kraftform серия отверток динамометрических регулируемых с пистолетной рукояткой, с предварительной настройкой крутящего момента для серийных операций, диапазон 3.0-8.8 Нм, с быстрозажимным патроном Rapidaptor</v>
          </cell>
        </row>
        <row r="929">
          <cell r="F929" t="str">
            <v>WERA7400 Pre-Set ESD Kraftform серия отверток динамометрических регулируемых антистатических, с предварительной настройкой крутящего момента для серийных операций, диапазон 0.1-1.2 Нм, с быстрозажимным патроном Rapidaptor</v>
          </cell>
        </row>
        <row r="930">
          <cell r="F930" t="str">
            <v>WERA7400 Pre-Set Kraftform серия отверток динамометрических регулируемых, с предварительной настройкой крутящего момента для серийных операций, диапазон 2.5-29.0 in⋅lbf (дюйм⋅фунт-сила), с быстрозажимным патроном Rapidaptor</v>
          </cell>
        </row>
        <row r="931">
          <cell r="F931" t="str">
            <v>WERA7400 Pre-Set Kraftform серия отверток динамометрических регулируемых с пистолетной рукояткой, с предварительной настройкой крутящего момента для серийных операций, диапазон 25.0-55.0 in⋅lbf (дюйм⋅фунт-сила), с быстрозажимным патроном Rapidaptor</v>
          </cell>
        </row>
        <row r="932">
          <cell r="F932" t="str">
            <v>WERA1460 Pre-Set ESD Kraftform Micro серия отверток динамометрических регулируемых антистатических, с предварительной настройкой крутящего момента для серийных операций, диапазон 0.02-0.11 Нм, с быстрозажимным патроном</v>
          </cell>
        </row>
        <row r="933">
          <cell r="F933" t="str">
            <v>WERARecalibration Kit (набор для рекалибровки) для динамометрических отвёрток</v>
          </cell>
        </row>
        <row r="934">
          <cell r="F934" t="str">
            <v>WERAНаборы динамометрических отвёрток</v>
          </cell>
        </row>
        <row r="935">
          <cell r="F935" t="str">
            <v>WERAИндикаторы крутящего момента</v>
          </cell>
        </row>
        <row r="936">
          <cell r="F936" t="str">
            <v>WERA300 Hex-Plus Индикатор крутящего момента</v>
          </cell>
        </row>
        <row r="937">
          <cell r="F937" t="str">
            <v>WERA300 Hex-Plus Индикатор крутящего момента с пистолетной рукояткой</v>
          </cell>
        </row>
        <row r="938">
          <cell r="F938" t="str">
            <v>WERA300 TX TORX® Индикатор крутящего момента</v>
          </cell>
        </row>
        <row r="939">
          <cell r="F939" t="str">
            <v>WERA300 TX TORX® Индикатор крутящего момента с пистолетной рукояткой</v>
          </cell>
        </row>
        <row r="940">
          <cell r="F940" t="str">
            <v>WERA300 IP TORX PLUS® Индикатор крутящего момента</v>
          </cell>
        </row>
        <row r="941">
          <cell r="F941" t="str">
            <v>WERA300 IP TORX PLUS® Индикатор крутящего момента с пистолетной рукояткой</v>
          </cell>
        </row>
        <row r="942">
          <cell r="F942" t="str">
            <v>WERA400 Hex-Plus Индикатор крутящего момента с Т-образной рукояткой</v>
          </cell>
        </row>
        <row r="943">
          <cell r="F943" t="str">
            <v>WERA400 TX TORX® Индикатор крутящего момента с Т-образной рукояткой</v>
          </cell>
        </row>
        <row r="944">
          <cell r="F944" t="str">
            <v>WERA400 i VDE Hex Индикатор крутящего момента с Т-образной рукояткой</v>
          </cell>
        </row>
        <row r="945">
          <cell r="F945" t="str">
            <v>WERAClick-Torque ключи динамометрические регулируемые</v>
          </cell>
        </row>
        <row r="946">
          <cell r="F946" t="str">
            <v>WERAClick-Torque ключи динамометрические регулируемые с трещоткой, с реверсом, для правой резьбы</v>
          </cell>
        </row>
        <row r="947">
          <cell r="F947" t="str">
            <v>WERAClick-Torque Push R/L ключи динамометрические регулируемые с трещоткой, с реверсом, для левой и правой резьбы</v>
          </cell>
        </row>
        <row r="948">
          <cell r="F948" t="str">
            <v>WERAClick-Torque X ключи динамометрические регулируемые для сменных инструментов, для левой и правой резьбы</v>
          </cell>
        </row>
        <row r="949">
          <cell r="F949" t="str">
            <v>WERAClick-Torque XP Pre-Set ключи динамометрические регулируемые для сменных инструментов, с предустановленным моментом затяжки, для левой и правой резьбы</v>
          </cell>
        </row>
        <row r="950">
          <cell r="F950" t="str">
            <v>WERA7760 Click-Torque принадлежности для динамометрического ключа</v>
          </cell>
        </row>
        <row r="951">
          <cell r="F951" t="str">
            <v>WERAСерия 7000 - Насадки для динамометрических ключей серий Click-Torque X и XP</v>
          </cell>
        </row>
        <row r="952">
          <cell r="F952" t="str">
            <v>WERA7770 Насадка-ключ рожковый, под посадочное гнездо 9x12</v>
          </cell>
        </row>
        <row r="953">
          <cell r="F953" t="str">
            <v>WERA7780 Насадка-ключ рожковый, под посадочное гнездо 14x18</v>
          </cell>
        </row>
        <row r="954">
          <cell r="F954" t="str">
            <v>WERA7771 Насадка-ключ накидной, под посадочное гнездо 9x12</v>
          </cell>
        </row>
        <row r="955">
          <cell r="F955" t="str">
            <v>WERA7781 Насадка-ключ накидной, под посадочное гнездо 14x18</v>
          </cell>
        </row>
        <row r="956">
          <cell r="F956" t="str">
            <v>WERA7772 Насадка-трещотка, под посадочное гнездо 9x12</v>
          </cell>
        </row>
        <row r="957">
          <cell r="F957" t="str">
            <v>WERA7782 Насадка-трещотка, под посадочное гнездо 14x18</v>
          </cell>
        </row>
        <row r="958">
          <cell r="F958" t="str">
            <v>WERA7773 Насадка с квадратом, под посадочное гнездо 9x12</v>
          </cell>
        </row>
        <row r="959">
          <cell r="F959" t="str">
            <v>WERA7783 Насадка с квадратом, под посадочное гнездо 14x18</v>
          </cell>
        </row>
        <row r="960">
          <cell r="F960" t="str">
            <v>WERA7774 Насадка-адаптер для бит</v>
          </cell>
        </row>
        <row r="961">
          <cell r="F961" t="str">
            <v>WERA7776 TORX® Насадка, под посадочное гнездо 9x12</v>
          </cell>
        </row>
        <row r="962">
          <cell r="F962" t="str">
            <v>WERA7786 TORX® Насадка, под посадочное гнездо 14x18</v>
          </cell>
        </row>
        <row r="963">
          <cell r="F963" t="str">
            <v>WERA7775 Насадка-ключ накидной, с прорезью, под посадочное гнездо 9x12</v>
          </cell>
        </row>
        <row r="964">
          <cell r="F964" t="str">
            <v>WERA7779 Насадка-переходник между посадочными гнёздами 9x12 и 14x18</v>
          </cell>
        </row>
        <row r="965">
          <cell r="F965" t="str">
            <v>WERA7790 Насадка для сварки</v>
          </cell>
        </row>
        <row r="966">
          <cell r="F966" t="str">
            <v>WERAВинтоверт ударный (отвёртка ударная)</v>
          </cell>
        </row>
        <row r="967">
          <cell r="F967" t="str">
            <v>WERA2090 Винтоверт ударный (отвёртка ударная) 90 Нм</v>
          </cell>
        </row>
        <row r="968">
          <cell r="F968" t="str">
            <v>WERA2090/17 Набор бит с ударным винтовертом (отвёрткой ударной)</v>
          </cell>
        </row>
        <row r="969">
          <cell r="F969" t="str">
            <v>WERAКиянки</v>
          </cell>
        </row>
        <row r="970">
          <cell r="F970" t="str">
            <v>WERA100 Киянки со сменными бойками из пластика Cellidor</v>
          </cell>
        </row>
        <row r="971">
          <cell r="F971" t="str">
            <v>WERA101 Киянки со сменными бойками из нейлона</v>
          </cell>
        </row>
        <row r="972">
          <cell r="F972" t="str">
            <v>WERA102 Киянки со сменными бойками из полиуретана</v>
          </cell>
        </row>
        <row r="973">
          <cell r="F973" t="str">
            <v>WERAРукоятки и сменные бойки для киянок серий 100, 101, 102</v>
          </cell>
        </row>
        <row r="974">
          <cell r="F974" t="str">
            <v>WERA100 S Рукоятки из ясеня для киянок серий 100, 101, 102</v>
          </cell>
        </row>
        <row r="975">
          <cell r="F975" t="str">
            <v>WERA100 L бойки сменные из пластика Cellidor</v>
          </cell>
        </row>
        <row r="976">
          <cell r="F976" t="str">
            <v>WERA101 L бойки сменные из нейлона</v>
          </cell>
        </row>
        <row r="977">
          <cell r="F977" t="str">
            <v>WERA102 L бойки сменные из полиуретана</v>
          </cell>
        </row>
        <row r="978">
          <cell r="F978" t="str">
            <v>WERAИнструменты для велосипедов и электробайков</v>
          </cell>
        </row>
        <row r="979">
          <cell r="F979" t="str">
            <v>WERABicycle Sets</v>
          </cell>
        </row>
        <row r="980">
          <cell r="F980" t="str">
            <v>WERAWERA Advent Рождественский календарь</v>
          </cell>
        </row>
        <row r="981">
          <cell r="F981" t="str">
            <v>WERAОБОРУДОВАНИЕ ДЛЯ ТОРГОВЛИ</v>
          </cell>
        </row>
        <row r="982">
          <cell r="F982" t="str">
            <v>BESSEY</v>
          </cell>
        </row>
        <row r="983">
          <cell r="F983" t="str">
            <v>BESSEYСтрубцины</v>
          </cell>
        </row>
        <row r="984">
          <cell r="F984" t="str">
            <v>BESSEYСтрубцины чугунные</v>
          </cell>
        </row>
        <row r="985">
          <cell r="F985" t="str">
            <v>BESSEYTG-2K Струбцины чугунные, усилие: 6 кН, с 2-компонентной рукояткой</v>
          </cell>
        </row>
        <row r="986">
          <cell r="F986" t="str">
            <v>BESSEYTGK-2K Струбцины чугунные, усилие: 7 кН, с 2-компонентной рукояткой, для повышенных нагрузок</v>
          </cell>
        </row>
        <row r="987">
          <cell r="F987" t="str">
            <v>BESSEYTG Струбцины чугунные, усилие: 6 кН, с деревянной рукояткой</v>
          </cell>
        </row>
        <row r="988">
          <cell r="F988" t="str">
            <v>BESSEYTGK Струбцины чугунные, усилие: 7 кН, c деревянной рукояткой, для повышенных нагрузок</v>
          </cell>
        </row>
        <row r="989">
          <cell r="F989" t="str">
            <v>BESSEYTG-K Струбцины чугунные, усилие: 6 кН, с Т-образной рукояткой</v>
          </cell>
        </row>
        <row r="990">
          <cell r="F990" t="str">
            <v>BESSEYTGK-K Струбцины чугунные, усилие: 7 кН, с Т-образной рукояткой, для повышенных нагрузок</v>
          </cell>
        </row>
        <row r="991">
          <cell r="F991" t="str">
            <v>BESSEYTPN-BE-2K Струбцины чугунные, усилие: 5.5 кН, с 2-компонентной рукояткой</v>
          </cell>
        </row>
        <row r="992">
          <cell r="F992" t="str">
            <v>BESSEYTPN-BE Струбцины чугунные, усилие: 5.5 кН, с деревянной рукояткой</v>
          </cell>
        </row>
        <row r="993">
          <cell r="F993" t="str">
            <v>BESSEYTKPN-BE Струбцины чугунные, усилие: 6.5 кН, c деревянной рукояткой, для повышенных нагрузок</v>
          </cell>
        </row>
        <row r="994">
          <cell r="F994" t="str">
            <v>BESSEYTGRC Струбцины чугунные, усилие: 5.5 кН, с деревянной рукояткой</v>
          </cell>
        </row>
        <row r="995">
          <cell r="F995" t="str">
            <v>BESSEYTGKR Струбцины чугунные, усилие: 6.5 кН, с деревянной рукояткой, для повышенных нагрузок</v>
          </cell>
        </row>
        <row r="996">
          <cell r="F996" t="str">
            <v>BESSEYTGNT Струбцины чугунные для глубокого зажима, усилие: 7 кН, с деревянной рукояткой</v>
          </cell>
        </row>
        <row r="997">
          <cell r="F997" t="str">
            <v>BESSEYTGNT-K Струбцины чугунные для глубокого зажима, усилие: 7 кН, с Т-образной рукояткой, для повышенных нагрузок</v>
          </cell>
        </row>
        <row r="998">
          <cell r="F998" t="str">
            <v>BESSEYЗапчасти для струбцин TG</v>
          </cell>
        </row>
        <row r="999">
          <cell r="F999" t="str">
            <v>BESSEYСтрубцины цельнометаллические</v>
          </cell>
        </row>
        <row r="1000">
          <cell r="F1000" t="str">
            <v>BESSEYGZ-2K Струбцины цельнометаллические, усилие: 6 кН, c 2-компонентной рукояткой</v>
          </cell>
        </row>
        <row r="1001">
          <cell r="F1001" t="str">
            <v>BESSEYGZ Струбцины цельнометаллические, усилие: 6 кН, c деревянной рукояткой</v>
          </cell>
        </row>
        <row r="1002">
          <cell r="F1002" t="str">
            <v>BESSEYGZ-K Струбцины цельностальные, усилие: 6 кН, с Т-образной рукояткой</v>
          </cell>
        </row>
        <row r="1003">
          <cell r="F1003" t="str">
            <v>BESSEYGZ-KG Струбцины цельнометаллические, усилие: 5 кН, cо складной 2-компонентной рукояткой</v>
          </cell>
        </row>
        <row r="1004">
          <cell r="F1004" t="str">
            <v>BESSEYGS classiX Струбцины цельнометаллические, усилие: 5 кН, c деревянной рукояткой</v>
          </cell>
        </row>
        <row r="1005">
          <cell r="F1005" t="str">
            <v>BESSEYGS-K classiX Струбцины цельнометаллические, усилие: 5 кН, с Т-образной рукояткой</v>
          </cell>
        </row>
        <row r="1006">
          <cell r="F1006" t="str">
            <v>BESSEYGMZ-2K OMEGA Струбцины цельнометаллические, усилие 5 кН, c 2-компонентной рукояткой</v>
          </cell>
        </row>
        <row r="1007">
          <cell r="F1007" t="str">
            <v>BESSEYGMZ-K OMEGA Струбцины цельнометаллические, усилие 5 кН, с Т-образной рукояткой</v>
          </cell>
        </row>
        <row r="1008">
          <cell r="F1008" t="str">
            <v>BESSEYСтрубцины рычажные</v>
          </cell>
        </row>
        <row r="1009">
          <cell r="F1009" t="str">
            <v>BESSEYGH Струбцины рычажные, усилие 8.5 кН</v>
          </cell>
        </row>
        <row r="1010">
          <cell r="F1010" t="str">
            <v>BESSEYSGHS Струбцины рычажные, усилие 9.5 кН, с обратным рычагом</v>
          </cell>
        </row>
        <row r="1011">
          <cell r="F1011" t="str">
            <v>BESSEYGSH classiX Струбцины рычажные, усилие 7.5 кН</v>
          </cell>
        </row>
        <row r="1012">
          <cell r="F1012" t="str">
            <v>BESSEYСтрубцины высокоэффективные</v>
          </cell>
        </row>
        <row r="1013">
          <cell r="F1013" t="str">
            <v>BESSEYSLM Струбцины высокоэффективные столярные, усилие: 8.5 кН, момент затяжки: 25 Нм, с Т-образной рукояткой</v>
          </cell>
        </row>
        <row r="1014">
          <cell r="F1014" t="str">
            <v>BESSEYSGM Струбцины высокоэффективные, усилие: 12 кН, момент затяжки: 40 Нм, с Т-образной рукояткой</v>
          </cell>
        </row>
        <row r="1015">
          <cell r="F1015" t="str">
            <v>BESSEYSGTM Струбцины высокоэффективные для глубокого зажима, усилие: 8.5 кН, момент затяжки: 40 Нм, с Т-образной рукояткой</v>
          </cell>
        </row>
        <row r="1016">
          <cell r="F1016" t="str">
            <v>BESSEYSTBM Струбцины высокоэффективные для тяжёлых нагрузок, усилие: 22 кН, момент затяжки: 70 Нм, с Т-образной рукояткой</v>
          </cell>
        </row>
        <row r="1017">
          <cell r="F1017" t="str">
            <v>BESSEYSTBS Струбцины высокоэффективные для очень тяжёлых нагрузок, усилие: 35 кН, момент затяжки: 100 Нм, с Т-образной рукояткой</v>
          </cell>
        </row>
        <row r="1018">
          <cell r="F1018" t="str">
            <v>BESSEYSTBVC Струбцины высокоэффективные для очень тяжёлых нагрузок, усилие: 35 кН, момент затяжки: 105 Нм, с Т-образной рукояткой</v>
          </cell>
        </row>
        <row r="1019">
          <cell r="F1019" t="str">
            <v>BESSEYGSL classiX Струбцины высокоэффективные слесарные, усилие: 7.5 кН, момент затяжки: 25 Нм, с Т-образной рукояткой</v>
          </cell>
        </row>
        <row r="1020">
          <cell r="F1020" t="str">
            <v>BESSEYGSM classiX Струбцины высокоэффективные, усилие: 11 кН, момент затяжки: 40 Нм, с Т-образной рукояткой</v>
          </cell>
        </row>
        <row r="1021">
          <cell r="F1021" t="str">
            <v>BESSEYKombiKlamp Струбцины высокоэффективные, усилие: 7.5 кН, с Т-образной рукояткой, адаптация под круглые, овальные и угловатые детали</v>
          </cell>
        </row>
        <row r="1022">
          <cell r="F1022" t="str">
            <v xml:space="preserve">BESSEYСтрубцины U-образные </v>
          </cell>
        </row>
        <row r="1023">
          <cell r="F1023" t="str">
            <v>BESSEYGUZ Струбцины U-образные цельнометаллические лёгкие, усилие: 4 кН, с Т-образной рукояткой</v>
          </cell>
        </row>
        <row r="1024">
          <cell r="F1024" t="str">
            <v>BESSEYSGU Струбцины U-образные высокоэффективные, усилие: 12 кН, момент затяжки: 40 Нм, с Т-образной рукояткой</v>
          </cell>
        </row>
        <row r="1025">
          <cell r="F1025" t="str">
            <v>BESSEYSTBU Струбцины U-образные высокоэффективные для тяжёлых нагрузок, усилие: 22 кН, момент затяжки: 80 Нм, с Т-образной рукояткой</v>
          </cell>
        </row>
        <row r="1026">
          <cell r="F1026" t="str">
            <v>BESSEYGUH Струбцины U-образные рычажные лёгкие, усилие: 3.8 кН</v>
          </cell>
        </row>
        <row r="1027">
          <cell r="F1027" t="str">
            <v>BESSEYСтрубцины с манипулятором</v>
          </cell>
        </row>
        <row r="1028">
          <cell r="F1028" t="str">
            <v>BESSEYGRA Струбцины с манипулятором для труднодоступных мест, усилие: 7.5 кН</v>
          </cell>
        </row>
        <row r="1029">
          <cell r="F1029" t="str">
            <v>BESSEYСтрубцины высокоэффективные, адаптирующиеся под различные формы</v>
          </cell>
        </row>
        <row r="1030">
          <cell r="F1030" t="str">
            <v>BESSEYSLV Струбцины высокоэффективные, адаптирующиеся под различные формы, усилие: 6.5 кН</v>
          </cell>
        </row>
        <row r="1031">
          <cell r="F1031" t="str">
            <v>BESSEYGSV Струбцины высокоэффективные, адаптирующиеся под различные формы, усилие: 9 кН</v>
          </cell>
        </row>
        <row r="1032">
          <cell r="F1032" t="str">
            <v xml:space="preserve">BESSEYСтрубцины C-образные </v>
          </cell>
        </row>
        <row r="1033">
          <cell r="F1033" t="str">
            <v>BESSEYVC Струбцины C-образные, усилие: 15 кН</v>
          </cell>
        </row>
        <row r="1034">
          <cell r="F1034" t="str">
            <v>BESSEYSC Струбцины C-образные, усилие: 22 кН</v>
          </cell>
        </row>
        <row r="1035">
          <cell r="F1035" t="str">
            <v>BESSEYCDF-C Струбцины C-образные, усилие: 18 кН, медное покрытие винта препятствует налипанию брызг при сварке</v>
          </cell>
        </row>
        <row r="1036">
          <cell r="F1036" t="str">
            <v>BESSEYЗажимы цанговые</v>
          </cell>
        </row>
        <row r="1037">
          <cell r="F1037" t="str">
            <v>BESSEYGRZ Зажимы цанговые -  параллельные струбцины</v>
          </cell>
        </row>
        <row r="1038">
          <cell r="F1038" t="str">
            <v>BESSEYGRZC Зажимы цанговые -  C-образные струбцины</v>
          </cell>
        </row>
        <row r="1039">
          <cell r="F1039" t="str">
            <v>BESSEYGRZRO Зажим цанговый трубный</v>
          </cell>
        </row>
        <row r="1040">
          <cell r="F1040" t="str">
            <v>BESSEYСтрубцины заземляющие для сварки</v>
          </cell>
        </row>
        <row r="1041">
          <cell r="F1041" t="str">
            <v>BESSEYLP/TP Струбцины заземляющие для сварки, с деревянной рукояткой</v>
          </cell>
        </row>
        <row r="1042">
          <cell r="F1042" t="str">
            <v>BESSEYLP/TP Струбцины заземляющие для сварки, с барашковым винтом</v>
          </cell>
        </row>
        <row r="1043">
          <cell r="F1043" t="str">
            <v>BESSEYTP-K Струбцины заземляющие для сварки, с Т-образной рукояткой</v>
          </cell>
        </row>
        <row r="1044">
          <cell r="F1044" t="str">
            <v>BESSEYTG-P Струбцины заземляющие для сварки, с деревянной рукояткой</v>
          </cell>
        </row>
        <row r="1045">
          <cell r="F1045" t="str">
            <v>BESSEYCP Струбцины С-образные заземляющие для сварки</v>
          </cell>
        </row>
        <row r="1046">
          <cell r="F1046" t="str">
            <v>BESSEYСтрубцины угловые для сварки</v>
          </cell>
        </row>
        <row r="1047">
          <cell r="F1047" t="str">
            <v>BESSEYWSM Струбцины угловые для сварки</v>
          </cell>
        </row>
        <row r="1048">
          <cell r="F1048" t="str">
            <v>BESSEYSM10 Струбцины угловые для сварки</v>
          </cell>
        </row>
        <row r="1049">
          <cell r="F1049" t="str">
            <v>BESSEYЗажимные элементы для сварочных столов и верстаков</v>
          </cell>
        </row>
        <row r="1050">
          <cell r="F1050" t="str">
            <v>BESSEYTWV зажимные элементы с регулируемой глубиной захвата для сварочных столов</v>
          </cell>
        </row>
        <row r="1051">
          <cell r="F1051" t="str">
            <v>BESSEYTW зажимные элементы с фиксированной глубиной захвата для сварочных столов</v>
          </cell>
        </row>
        <row r="1052">
          <cell r="F1052" t="str">
            <v>BESSEYTWM28 зажимные элементы для сварочных столов со специальной опорной пластиной</v>
          </cell>
        </row>
        <row r="1053">
          <cell r="F1053" t="str">
            <v>BESSEYTWM28GRS зажимные элементы для сварочных столов с манипулятором</v>
          </cell>
        </row>
        <row r="1054">
          <cell r="F1054" t="str">
            <v>BESSEYTWVAD Подставки адаптируемые для зажимных элементов для сварочных столов</v>
          </cell>
        </row>
        <row r="1055">
          <cell r="F1055" t="str">
            <v>BESSEYTWA-STC адаптер для быстрозажимных устройств</v>
          </cell>
        </row>
        <row r="1056">
          <cell r="F1056" t="str">
            <v>BESSEYTWX удлинитель для быстрозажимных устройств</v>
          </cell>
        </row>
        <row r="1057">
          <cell r="F1057" t="str">
            <v>BESSEYTW28AV адаптер поворотный для быстрозажимных устройств</v>
          </cell>
        </row>
        <row r="1058">
          <cell r="F1058" t="str">
            <v>BESSEYTW16AW адаптеры для верстаков, для использования зажимов TW и TWV под отв. d 16 мм на строгальных верстаках с системой отверстий</v>
          </cell>
        </row>
        <row r="1059">
          <cell r="F1059" t="str">
            <v>BESSEYЗажимы станочные</v>
          </cell>
        </row>
        <row r="1060">
          <cell r="F1060" t="str">
            <v>BESSEYBAS-C Зажим компактный, усилие: 16 кН, крепёжное отверстие открыто</v>
          </cell>
        </row>
        <row r="1061">
          <cell r="F1061" t="str">
            <v>BESSEYBAS-CB Зажим компактный, крепёжное отверстие закрыто</v>
          </cell>
        </row>
        <row r="1062">
          <cell r="F1062" t="str">
            <v>BESSEYBASO проставка 80 мм, для BAS зажимов</v>
          </cell>
        </row>
        <row r="1063">
          <cell r="F1063" t="str">
            <v>BESSEYBS Зажим настольный рычажный, усилие: 10 кН</v>
          </cell>
        </row>
        <row r="1064">
          <cell r="F1064" t="str">
            <v>BESSEYGRS Зажим настольный с манипулятором, усилие: 7.5 кН</v>
          </cell>
        </row>
        <row r="1065">
          <cell r="F1065" t="str">
            <v>BESSEYBSG зажим настольный с Т-образной рукояткой, усилие: 12 кН</v>
          </cell>
        </row>
        <row r="1066">
          <cell r="F1066" t="str">
            <v>BESSEYЗажимы регулируемые с коленчатым рычагом</v>
          </cell>
        </row>
        <row r="1067">
          <cell r="F1067" t="str">
            <v>BESSEYSTC-VH Зажимы регулируемые вертикальные, с коленчатым рычагом, усилие: 2.5 кН</v>
          </cell>
        </row>
        <row r="1068">
          <cell r="F1068" t="str">
            <v>BESSEYSTC-H Зажимы регулируемые горизонтальные, с коленчатым рычагом, усилие: 2.5 кН</v>
          </cell>
        </row>
        <row r="1069">
          <cell r="F1069" t="str">
            <v>BESSEYSTC-IH Зажимы регулируемые, с коленчатым рычагом, с выдвигаемым упором, усилие: 2.5 кН</v>
          </cell>
        </row>
        <row r="1070">
          <cell r="F1070" t="str">
            <v>BESSEYSTC Зажимы регулируемые, с коленчатым рычагом, усилие: 2.5 кН, в комплекте с адаптером для МФ столов</v>
          </cell>
        </row>
        <row r="1071">
          <cell r="F1071" t="str">
            <v>BESSEYЗапчасти для зажимов регулируемых с коленчатым рычагом</v>
          </cell>
        </row>
        <row r="1072">
          <cell r="F1072" t="str">
            <v>BESSEYСтрубцины корпусные и зажимы для скрепления поверхностей</v>
          </cell>
        </row>
        <row r="1073">
          <cell r="F1073" t="str">
            <v>BESSEYKREV REVO Vario Струбцины корпусные, усилие: 8 кН, регулируемая верхняя скоба</v>
          </cell>
        </row>
        <row r="1074">
          <cell r="F1074" t="str">
            <v>BESSEYKRE REVO Струбцины корпусные, усилие: 8 кН</v>
          </cell>
        </row>
        <row r="1075">
          <cell r="F1075" t="str">
            <v>BESSEYАксессуары для корпусных струбцин KRE / KREV / KR / KRV</v>
          </cell>
        </row>
        <row r="1076">
          <cell r="F1076" t="str">
            <v>BESSEYUK UniKlamp Струбцины корпусные лёгкие, усилие: 1.5 кН</v>
          </cell>
        </row>
        <row r="1077">
          <cell r="F1077" t="str">
            <v>BESSEYFK Зажимы плоские, усилие: 5 кН</v>
          </cell>
        </row>
        <row r="1078">
          <cell r="F1078" t="str">
            <v>BESSEYKS Устройство зажимное корпусное, усилие: 5 кН, бесступенчатая перестановка губок</v>
          </cell>
        </row>
        <row r="1079">
          <cell r="F1079" t="str">
            <v>BESSEYСтрубцины с редуктором</v>
          </cell>
        </row>
        <row r="1080">
          <cell r="F1080" t="str">
            <v>BESSEYGK GearKlamp Струбцины с редуктором, усилие: 2 кН, для работы в труднодоступных местах</v>
          </cell>
        </row>
        <row r="1081">
          <cell r="F1081" t="str">
            <v>BESSEYСтрубцины для работы одной рукой</v>
          </cell>
        </row>
        <row r="1082">
          <cell r="F1082" t="str">
            <v>BESSEYEHZ-2K Струбцины для работы одной рукой, усилие: 3.5 кН</v>
          </cell>
        </row>
        <row r="1083">
          <cell r="F1083" t="str">
            <v>BESSEYEZ Струбцины с для работы одной рукой</v>
          </cell>
        </row>
        <row r="1084">
          <cell r="F1084" t="str">
            <v>BESSEYDUO DuoKlamp Струбцины для работы одной рукой, усилие: 1.2 кН</v>
          </cell>
        </row>
        <row r="1085">
          <cell r="F1085" t="str">
            <v>BESSEYСтрубцины для зажима стропил и балок</v>
          </cell>
        </row>
        <row r="1086">
          <cell r="F1086" t="str">
            <v>BESSEYSPZ Струбцины для стропил, крыш и деревянных конструкций, усилие: 12 кН</v>
          </cell>
        </row>
        <row r="1087">
          <cell r="F1087" t="str">
            <v>BESSEYСтрубцины лёгкие</v>
          </cell>
        </row>
        <row r="1088">
          <cell r="F1088" t="str">
            <v>BESSEYKLI KlikKlamp Hightech струбцины рычажные высокотехнологичные, усилие: 1.2 кН</v>
          </cell>
        </row>
        <row r="1089">
          <cell r="F1089" t="str">
            <v>BESSEYLMU Струбцины U-образные лёгкие, усилие: 1.5 кН</v>
          </cell>
        </row>
        <row r="1090">
          <cell r="F1090" t="str">
            <v>BESSEYLM струбцины литые лёгкие, усилие: 2 кН</v>
          </cell>
        </row>
        <row r="1091">
          <cell r="F1091" t="str">
            <v>BESSEYHKL Klemmy струбцины деревянные</v>
          </cell>
        </row>
        <row r="1092">
          <cell r="F1092" t="str">
            <v>BESSEYAM Струбцины алюминиевые</v>
          </cell>
        </row>
        <row r="1093">
          <cell r="F1093" t="str">
            <v>BESSEYPA Струбцины параллельные, двойной винт</v>
          </cell>
        </row>
        <row r="1094">
          <cell r="F1094" t="str">
            <v>BESSEYS10 зажим винтовой</v>
          </cell>
        </row>
        <row r="1095">
          <cell r="F1095" t="str">
            <v>BESSEYСтрубцины настольные, совместимые с направляющими марок Festool, Protool, Metabo, Makita, Hitachi/Hikoki и пр.</v>
          </cell>
        </row>
        <row r="1096">
          <cell r="F1096" t="str">
            <v>BESSEYEZR15-6SET Набор настольных струбцин пистолетного типа, усилие: 750 Н</v>
          </cell>
        </row>
        <row r="1097">
          <cell r="F1097" t="str">
            <v>BESSEYGTR Струбцины настольные цельностальные, усилие: 1.8 кН, деревянная рукоятка</v>
          </cell>
        </row>
        <row r="1098">
          <cell r="F1098" t="str">
            <v>BESSEYGTRH Струбцины настольные цельностальные, усилие: 2.4 кН, рычажная рукоятка</v>
          </cell>
        </row>
        <row r="1099">
          <cell r="F1099" t="str">
            <v>BESSEYСтрубцины пружинные</v>
          </cell>
        </row>
        <row r="1100">
          <cell r="F1100" t="str">
            <v>BESSEYXV VarioClippix Струбцины пружинные</v>
          </cell>
        </row>
        <row r="1101">
          <cell r="F1101" t="str">
            <v>BESSEYXC Clippix Струбцины пружинные</v>
          </cell>
        </row>
        <row r="1102">
          <cell r="F1102" t="str">
            <v>BESSEYXCL Clippix Струбцины пружинные c длинными узкими губками</v>
          </cell>
        </row>
        <row r="1103">
          <cell r="F1103" t="str">
            <v>BESSEYXM Струбцины пружинные</v>
          </cell>
        </row>
        <row r="1104">
          <cell r="F1104" t="str">
            <v>BESSEYЗажимы ленточные</v>
          </cell>
        </row>
        <row r="1105">
          <cell r="F1105" t="str">
            <v>BESSEYBAN зажимы ленточные</v>
          </cell>
        </row>
        <row r="1106">
          <cell r="F1106" t="str">
            <v>BESSEYСтрубцины угловые</v>
          </cell>
        </row>
        <row r="1107">
          <cell r="F1107" t="str">
            <v>BESSEYWS Струбцины угловые</v>
          </cell>
        </row>
        <row r="1108">
          <cell r="F1108" t="str">
            <v>BESSEYMCX Система угловых струбцин для углов 22,5°, 30°, 45° и 60°</v>
          </cell>
        </row>
        <row r="1109">
          <cell r="F1109" t="str">
            <v>BESSEYСтрубцины кромочные</v>
          </cell>
        </row>
        <row r="1110">
          <cell r="F1110" t="str">
            <v>BESSEYEKT Струбцины кромочные для работы одной рукой</v>
          </cell>
        </row>
        <row r="1111">
          <cell r="F1111" t="str">
            <v>BESSEYKF Kantenfix Струбцины кромочные для работы одной рукой</v>
          </cell>
        </row>
        <row r="1112">
          <cell r="F1112" t="str">
            <v>BESSEYKT5 Струбцины кромочные вспомогательные</v>
          </cell>
        </row>
        <row r="1113">
          <cell r="F1113" t="str">
            <v>BESSEYKT8 Струбцины кромочные С-образные</v>
          </cell>
        </row>
        <row r="1114">
          <cell r="F1114" t="str">
            <v>BESSEYKFP Держатель для переноса панелей</v>
          </cell>
        </row>
        <row r="1115">
          <cell r="F1115" t="str">
            <v>BESSEYИнструмент для монтажа и укладки</v>
          </cell>
        </row>
        <row r="1116">
          <cell r="F1116" t="str">
            <v>BESSEYPS Зажимы вакуумные для пластин</v>
          </cell>
        </row>
        <row r="1117">
          <cell r="F1117" t="str">
            <v>BESSEYИнструмент для монтажа дверных коробок и окон</v>
          </cell>
        </row>
        <row r="1118">
          <cell r="F1118" t="str">
            <v>BESSEYBPC струбцины для направляющей из трубы (1/2" - 3/4")</v>
          </cell>
        </row>
        <row r="1119">
          <cell r="F1119" t="str">
            <v>BESSEYTAN Зажимы для дверей, усилие: 24 кН, двутавровый I-профиль 80x42x3.9</v>
          </cell>
        </row>
        <row r="1120">
          <cell r="F1120" t="str">
            <v>BESSEYTB Зажимы для дверей, усилие: 14 кН, тавровый T-профиль 40x40x5</v>
          </cell>
        </row>
        <row r="1121">
          <cell r="F1121" t="str">
            <v>BESSEYTL Зажимы для дверей лёгкие, усилие: 9.9 кН, двутавровый I-профиль 37x11x4.5</v>
          </cell>
        </row>
        <row r="1122">
          <cell r="F1122" t="str">
            <v>BESSEYЗажимные инструменты для укладывания паркета, ламината и плитки</v>
          </cell>
        </row>
        <row r="1123">
          <cell r="F1123" t="str">
            <v>BESSEYST Подпорки монтажные телескопические для потолка</v>
          </cell>
        </row>
        <row r="1124">
          <cell r="F1124" t="str">
            <v>BESSEYСтеллажи мобильные для струбцин</v>
          </cell>
        </row>
        <row r="1125">
          <cell r="F1125" t="str">
            <v>BESSEYАксессуары и запчасти для струбцин</v>
          </cell>
        </row>
        <row r="1126">
          <cell r="F1126" t="str">
            <v>BESSEYРежущий инструмент</v>
          </cell>
        </row>
        <row r="1127">
          <cell r="F1127" t="str">
            <v>BESSEYERDI Ножницы по металлу</v>
          </cell>
        </row>
        <row r="1128">
          <cell r="F1128" t="str">
            <v>BESSEYD39ASS Ножницы по металлу, идеальные, рез: 1.2 мм, специальная высококачественная сталь, непрерывный прямой и фигурный рез</v>
          </cell>
        </row>
        <row r="1129">
          <cell r="F1129" t="str">
            <v>BESSEYD29ASS-2 Ножницы по металлу, идеальные, рез: 1.2 мм, специальная высококачественная сталь, непрерывный прямой и фигурный рез</v>
          </cell>
        </row>
        <row r="1130">
          <cell r="F1130" t="str">
            <v>BESSEYD29SS-2 Ножницы по металлу, фигурные, рез: 1.2 мм, специальная высококачественная сталь, короткий прямой и фигурный рез</v>
          </cell>
        </row>
        <row r="1131">
          <cell r="F1131" t="str">
            <v>BESSEYD29BSS-2 Ножницы по металлу, сквозные, рез: 1.2 мм, специальная высококачественная сталь, непрерывный прямой рез</v>
          </cell>
        </row>
        <row r="1132">
          <cell r="F1132" t="str">
            <v>BESSEYD27A Ножницы по металлу, идельные, рез: 1.2 мм, высококачественная сталь, непрерывный прямой и фигурный рез</v>
          </cell>
        </row>
        <row r="1133">
          <cell r="F1133" t="str">
            <v>BESSEYD27 Ножницы по металлу, фигурные, рез: 1.2 мм, высококачественная сталь, короткий прямой и фигурный рез</v>
          </cell>
        </row>
        <row r="1134">
          <cell r="F1134" t="str">
            <v>BESSEYD27B Ножницы по металлу, сквозные, рез: 1.2 мм, высококачественная сталь, непрерывный прямой рез</v>
          </cell>
        </row>
        <row r="1135">
          <cell r="F1135" t="str">
            <v>BESSEYD17ASS Ножницы по металлу, идеальные, массивные, рез: 1.5 мм, специальная высококачественная сталь, непрерывный прямой и фигурный рез</v>
          </cell>
        </row>
        <row r="1136">
          <cell r="F1136" t="str">
            <v>BESSEYD17A Ножницы по металлу, идеальные, массивные, рез: 1.2 мм, высококачественная сталь, непрерывный прямой и фигурный рез</v>
          </cell>
        </row>
        <row r="1137">
          <cell r="F1137" t="str">
            <v>BESSEYD08 Ножницы по металлу, идеальные, манёвренные, рез: 1.2 мм, высококачественная сталь, непрерывный прямой и фигурный рез</v>
          </cell>
        </row>
        <row r="1138">
          <cell r="F1138" t="str">
            <v>BESSEYD22A MULTISNIP Longstyle Ножницы по металлу, идеальные, удлинённое лезвие, рез: 1.2 мм, высококачественная сталь, длинный прямой непрерывный рез</v>
          </cell>
        </row>
        <row r="1139">
          <cell r="F1139" t="str">
            <v>BESSEYD16 Ножницы по металлу, фигурные, рез: 1.2 мм, высококачественная сталь, короткий прямой и фигурный рез</v>
          </cell>
        </row>
        <row r="1140">
          <cell r="F1140" t="str">
            <v>BESSEYD15A Ножницы по металлу, идеальные, маленькие и манёвренные, рез: 1.0 мм, специальная высококачественная сталь, непрерывный прямой и фигурный рез</v>
          </cell>
        </row>
        <row r="1141">
          <cell r="F1141" t="str">
            <v>BESSEYD27AH-TIN Ножницы по металлу, идеальные, высокоэффективные, рез: 1.2 мм, сталь HSS-TiN, нитрид титана, непрерывный прямой и фигурный рез</v>
          </cell>
        </row>
        <row r="1142">
          <cell r="F1142" t="str">
            <v>BESSEYD27AH Ножницы по металлу, идеальные, рез: 1.2 мм, сталь HSS, непрерывный прямой и фигурный рез</v>
          </cell>
        </row>
        <row r="1143">
          <cell r="F1143" t="str">
            <v>BESSEYD407 Ножницы по металлу, для отверстий, рез: 1.0 мм, сталь HSS, короткий прямой и фигурный рез</v>
          </cell>
        </row>
        <row r="1144">
          <cell r="F1144" t="str">
            <v>BESSEYD416 Ножницы по металлу, идеальные, рез: 1.0 мм, сталь HSS, непрерывный прямой и фигурный рез</v>
          </cell>
        </row>
        <row r="1145">
          <cell r="F1145" t="str">
            <v>BESSEYD418 Ножницы по металлу, пеликан, рез: 1.0 мм, сталь HSS, длинный прямой непрерывный рез</v>
          </cell>
        </row>
        <row r="1146">
          <cell r="F1146" t="str">
            <v>BESSEYD216 Ножницы по металлу, идеальные, рез: 1.0 мм, высококачественная сталь, непрерывный прямой и фигурный рез</v>
          </cell>
        </row>
        <row r="1147">
          <cell r="F1147" t="str">
            <v>BESSEYD116 Ножницы по металлу, идеальные, рез: 1.0 мм, качественная сталь, непрерывный прямой и фигурный рез</v>
          </cell>
        </row>
        <row r="1148">
          <cell r="F1148" t="str">
            <v>BESSEYD216-B Ножницы по металлу, идеальные, без ограничения ширины раскрытия, рез: 1.0 мм,  высококачественная сталь, непрерывный прямой и фигурный рез</v>
          </cell>
        </row>
        <row r="1149">
          <cell r="F1149" t="str">
            <v>BESSEYD218 Ножницы по металлу, пеликан, рез: 1.0 мм, высококачественная сталь, длинный прямой непрерывный рез</v>
          </cell>
        </row>
        <row r="1150">
          <cell r="F1150" t="str">
            <v>BESSEYD118 Ножницы по металлу, пеликан, рез: 1.0 мм, качественная сталь, длинный прямой непрерывный рез</v>
          </cell>
        </row>
        <row r="1151">
          <cell r="F1151" t="str">
            <v>BESSEYD214 Ножницы по металлу, фигурные, для отверстий, рез: 1.0 мм, высококачественная сталь, короткий прямой и фигурный рез (малый радиус)</v>
          </cell>
        </row>
        <row r="1152">
          <cell r="F1152" t="str">
            <v>BESSEYD114 Ножницы по металлу, фигурные, для отверстий, рез: 1.0 мм, качественная сталь, короткий прямой и фигурный рез (малый радиус)</v>
          </cell>
        </row>
        <row r="1153">
          <cell r="F1153" t="str">
            <v>BESSEYD207 Ножницы по металлу, для прорезания отверстий, рез: 1.0 мм, высококачественная сталь, короткий прямой и фигурный рез</v>
          </cell>
        </row>
        <row r="1154">
          <cell r="F1154" t="str">
            <v>BESSEYD107 Ножницы по металлу, для прорезания отверстий, рез: 1.0 мм, качественная сталь, короткий прямой и фигурный рез</v>
          </cell>
        </row>
        <row r="1155">
          <cell r="F1155" t="str">
            <v>BESSEYD208 Ножницы по металлу, закруглённые лезвия, рез: 1.0 мм, высококачественная сталь, круговой рез</v>
          </cell>
        </row>
        <row r="1156">
          <cell r="F1156" t="str">
            <v>BESSEYD206 Ножницы по металлу, универсальные, рез: 1.0 мм, высококачественная сталь, длинный прямой и фигурный рез</v>
          </cell>
        </row>
        <row r="1157">
          <cell r="F1157" t="str">
            <v>BESSEYD106 Ножницы по металлу, универсальные, рез: 1.0 мм, качественная сталь, длинный прямой и фигурный рез</v>
          </cell>
        </row>
        <row r="1158">
          <cell r="F1158" t="str">
            <v>BESSEYD106A Ножницы по металлу, универсальные, рез: 1.0 мм, качественная сталь, длинный прямой и фигурный рез (большой радиус)</v>
          </cell>
        </row>
        <row r="1159">
          <cell r="F1159" t="str">
            <v>BESSEYD202 Ножницы по металлу, берлинские, рез: 1.0 мм, высококачественная сталь, длинный прямой рез</v>
          </cell>
        </row>
        <row r="1160">
          <cell r="F1160" t="str">
            <v>BESSEYD102 Ножницы по металлу, берлинские, рез: 1.0 мм, качественная сталь, длинный прямой рез</v>
          </cell>
        </row>
        <row r="1161">
          <cell r="F1161" t="str">
            <v>BESSEYD159 Ножницы по металлу, английские Original Facon, рез: 1.0 мм, качественная сталь, прямой рез</v>
          </cell>
        </row>
        <row r="1162">
          <cell r="F1162" t="str">
            <v>BESSEYD146 Ножницы по металлу, американские, рез: 1.0 мм, качественная сталь, прямой рез</v>
          </cell>
        </row>
        <row r="1163">
          <cell r="F1163" t="str">
            <v>BESSEYСтенды проволочные для ножниц по металлу</v>
          </cell>
        </row>
        <row r="1164">
          <cell r="F1164" t="str">
            <v>BESSEYERDI Ножницы комбинированные, для тонкой листовой стали, картона, ткани, бумаги</v>
          </cell>
        </row>
        <row r="1165">
          <cell r="F1165" t="str">
            <v>BESSEYD47/D48 Ножницы комбинированные, прямые, лезвия с зубцами, нержавеющая высококачественная сталь</v>
          </cell>
        </row>
        <row r="1166">
          <cell r="F1166" t="str">
            <v>BESSEYD48A Ножницы комбинированные, изогнутые, лезвия с зубцами, нержавеющая высококачественная сталь</v>
          </cell>
        </row>
        <row r="1167">
          <cell r="F1167" t="str">
            <v>BESSEYD49 Кабелерез, для многожильного кабеля до d 10 мм, нержавеющая высококачественная сталь</v>
          </cell>
        </row>
        <row r="1168">
          <cell r="F1168" t="str">
            <v>BESSEYD50 Combinox Ножницы комбинированные, рез вязальной проволоки d 2.5 мм, зачистка: d 1.0-1.5 мм, нержавеющая высококачественная сталь</v>
          </cell>
        </row>
        <row r="1169">
          <cell r="F1169" t="str">
            <v>BESSEYD51A MULTISNIP Master Ножницы комбинированные, нержавеющая высококачественная сталь, длинный прямой непрерывный рез</v>
          </cell>
        </row>
        <row r="1170">
          <cell r="F1170" t="str">
            <v>BESSEYERDI Ножи многофункциональные</v>
          </cell>
        </row>
        <row r="1171">
          <cell r="F1171" t="str">
            <v>BESSEYDBK нож складной строительный, быстрая замена лезвий, отсек для запасных лезвий</v>
          </cell>
        </row>
        <row r="1172">
          <cell r="F1172" t="str">
            <v>BESSEYDBST Многофункциональный инструмент с большими ножницами</v>
          </cell>
        </row>
        <row r="1173">
          <cell r="F1173" t="str">
            <v>BESSEYERDI Ножницы ювелирные, прецизионные, для тонколистового металла</v>
          </cell>
        </row>
        <row r="1174">
          <cell r="F1174" t="str">
            <v>BESSEYD70/D71 Ножницы ювелирные, закрытые рукоятки, полностью никелированные, качественная сталь</v>
          </cell>
        </row>
        <row r="1175">
          <cell r="F1175" t="str">
            <v>BESSEYD72 Ножницы ювелирные, открытые рукоятки, полностью никелированные, качественная сталь</v>
          </cell>
        </row>
        <row r="1176">
          <cell r="F1176" t="str">
            <v>BESSEYD74/D75 Ножницы ювелирные, рукоятки с кольцами, полностью никелированные, качественная сталь</v>
          </cell>
        </row>
        <row r="1177">
          <cell r="F1177" t="str">
            <v>BESSEYD76 Ножницы ювелирные, закрытые рукоятки с пружиной, полностью никелированные, качественная сталь</v>
          </cell>
        </row>
        <row r="1178">
          <cell r="F1178" t="str">
            <v>BESSEYERDI Ножницы бытовые и универсальные</v>
          </cell>
        </row>
        <row r="1179">
          <cell r="F1179" t="str">
            <v>BESSEYD820 Ножницы универсальные, изогнутые рукоятки, нержавеющая сталь</v>
          </cell>
        </row>
        <row r="1180">
          <cell r="F1180" t="str">
            <v>BESSEYD821 Ножницы универсальные, прямые рукоятки, нержавеющая сталь</v>
          </cell>
        </row>
        <row r="1181">
          <cell r="F1181" t="str">
            <v>BESSEYD53 Ножницы для телефонного кабеля и проводов, никелированные лезвия с зубцами</v>
          </cell>
        </row>
        <row r="1182">
          <cell r="F1182" t="str">
            <v>BESSEYD840 Ножницы бытовые и швейные, полностью никелированные</v>
          </cell>
        </row>
        <row r="1183">
          <cell r="F1183" t="str">
            <v>BESSEYD853 Ножницы для резки бумаги и обоев, полностью никелированные</v>
          </cell>
        </row>
        <row r="1184">
          <cell r="F1184" t="str">
            <v>BESSEYD860 Ножницы рабочие, прочные, большие круглые кольца</v>
          </cell>
        </row>
        <row r="1185">
          <cell r="F1185" t="str">
            <v>BESSEYERDI Ножницы для реза ленточной стали</v>
          </cell>
        </row>
        <row r="1186">
          <cell r="F1186" t="str">
            <v>BESSEYD123S Ножницы для ленточной стали с рычажной передачей, рез лент 560 Н/мм2 до 32x1 мм</v>
          </cell>
        </row>
        <row r="1187">
          <cell r="F1187" t="str">
            <v>BESSEYD122 Ножницы для ленточной стали, лёгкий проход плоской нижней губки под ленту</v>
          </cell>
        </row>
        <row r="1188">
          <cell r="F1188" t="str">
            <v>BESSEYERDI Инструмент для жестянщиков</v>
          </cell>
        </row>
        <row r="1189">
          <cell r="F1189" t="str">
            <v>BESSEYКлещи для загибания кромок</v>
          </cell>
        </row>
        <row r="1190">
          <cell r="F1190" t="str">
            <v>BESSEYКлещи для загибания кромок, рукоятки с покрытием из ПВХ</v>
          </cell>
        </row>
        <row r="1191">
          <cell r="F1191" t="str">
            <v>BESSEYPiccolo Клещи для загибания кромок</v>
          </cell>
        </row>
        <row r="1192">
          <cell r="F1192" t="str">
            <v>BESSEYD301 Плоскогубцы для жестянщиков</v>
          </cell>
        </row>
        <row r="1193">
          <cell r="F1193" t="str">
            <v>BESSEYD311 Круглогубцы для жестянщиков</v>
          </cell>
        </row>
        <row r="1194">
          <cell r="F1194" t="str">
            <v>BESSEYD355 Клещи для вскрытия фальца</v>
          </cell>
        </row>
        <row r="1195">
          <cell r="F1195" t="str">
            <v>BESSEYD335 Клещи угловые для загибания и отгибания кромок</v>
          </cell>
        </row>
        <row r="1196">
          <cell r="F1196" t="str">
            <v>BESSEYD336 Клещи обжимные для загибания и отгибания кромок</v>
          </cell>
        </row>
        <row r="1197">
          <cell r="F1197" t="str">
            <v>BESSEYD36 Клещи для гофрирования</v>
          </cell>
        </row>
        <row r="1198">
          <cell r="F1198" t="str">
            <v>BESSEYD396 Кронштейногиб</v>
          </cell>
        </row>
        <row r="1199">
          <cell r="F1199" t="str">
            <v>BESSEYЗапчасти для ножниц по металлу</v>
          </cell>
        </row>
        <row r="1200">
          <cell r="F1200" t="str">
            <v>BESSEYОБОРУДОВАНИЕ ДЛЯ ТОРГОВЛИ</v>
          </cell>
        </row>
        <row r="1201">
          <cell r="F1201" t="str">
            <v>HEYTEC</v>
          </cell>
        </row>
        <row r="1202">
          <cell r="F1202" t="str">
            <v>HEYTECКлючи гаечные</v>
          </cell>
        </row>
        <row r="1203">
          <cell r="F1203" t="str">
            <v>HEYTECКлючи гаечные рожковые</v>
          </cell>
        </row>
        <row r="1204">
          <cell r="F1204" t="str">
            <v>HEYTECНаборы ключей гаечных рожковых</v>
          </cell>
        </row>
        <row r="1205">
          <cell r="F1205" t="str">
            <v>HEYTECКлючи гаечные разводные</v>
          </cell>
        </row>
        <row r="1206">
          <cell r="F1206" t="str">
            <v>HEYTECКлючи гаечные комбинированные</v>
          </cell>
        </row>
        <row r="1207">
          <cell r="F1207" t="str">
            <v>HEYTECНаборы ключей гаечных комбинированных</v>
          </cell>
        </row>
        <row r="1208">
          <cell r="F1208" t="str">
            <v>HEYTECКлючи гаечные накидные</v>
          </cell>
        </row>
        <row r="1209">
          <cell r="F1209" t="str">
            <v>HEYTECНаборы ключей гаечных накидных</v>
          </cell>
        </row>
        <row r="1210">
          <cell r="F1210" t="str">
            <v>HEYTECКлючи гаечные комбинированные с трещоткой</v>
          </cell>
        </row>
        <row r="1211">
          <cell r="F1211" t="str">
            <v>HEYTECНаборы ключей гаечных комбинированных с трещоткой</v>
          </cell>
        </row>
        <row r="1212">
          <cell r="F1212" t="str">
            <v>HEYTECКлючи гаечные комбинированные с трещоткой, с реверсом</v>
          </cell>
        </row>
        <row r="1213">
          <cell r="F1213" t="str">
            <v>HEYTECНаборы ключей гаечных комбинированных с трещоткой, с реверсом</v>
          </cell>
        </row>
        <row r="1214">
          <cell r="F1214" t="str">
            <v>HEYTECКлючи гаечные накидные трещоточные с реверсом, 4 в 1</v>
          </cell>
        </row>
        <row r="1215">
          <cell r="F1215" t="str">
            <v>HEYTECНаборы ключей гаечных накидных трещоточных с реверсом, 4 в 1</v>
          </cell>
        </row>
        <row r="1216">
          <cell r="F1216" t="str">
            <v>HEYTECАдаптеры под квадрат для ключей гаечных комбинированных трещоточных</v>
          </cell>
        </row>
        <row r="1217">
          <cell r="F1217" t="str">
            <v>HEYTEC Ключи строительные гаечные накидные трещоточные сквозные с реверсом</v>
          </cell>
        </row>
        <row r="1218">
          <cell r="F1218" t="str">
            <v>HEYTECГоловки торцевые, биты и аксессуары к ним</v>
          </cell>
        </row>
        <row r="1219">
          <cell r="F1219" t="str">
            <v>HEYTECРукоятки трещоточные и аксессуары к ним, DR 1/4"</v>
          </cell>
        </row>
        <row r="1220">
          <cell r="F1220" t="str">
            <v>HEYTECРукоятки трещоточные, DR 1/4"</v>
          </cell>
        </row>
        <row r="1221">
          <cell r="F1221" t="str">
            <v>HEYTECАксессуары для рукояток трещоточных, DR 1/4"</v>
          </cell>
        </row>
        <row r="1222">
          <cell r="F1222" t="str">
            <v>HEYTECГоловки торцевые, DR 1/4"</v>
          </cell>
        </row>
        <row r="1223">
          <cell r="F1223" t="str">
            <v>HEYTECГоловки торцевые шестигранные, DR 1/4"</v>
          </cell>
        </row>
        <row r="1224">
          <cell r="F1224" t="str">
            <v>HEYTECГоловки торцевые шестигранные глубокие, DR 1/4"</v>
          </cell>
        </row>
        <row r="1225">
          <cell r="F1225" t="str">
            <v>HEYTECГоловки торцевые TORX, DR 1/4"</v>
          </cell>
        </row>
        <row r="1226">
          <cell r="F1226" t="str">
            <v>HEYTECМагнитный держатель для торцевых головок, DR 1/4"</v>
          </cell>
        </row>
        <row r="1227">
          <cell r="F1227" t="str">
            <v>HEYTECГоловки торцевые со вставкой-битой, DR 1/4"</v>
          </cell>
        </row>
        <row r="1228">
          <cell r="F1228" t="str">
            <v>HEYTECГоловки торцевые со вставкой-битой SL, DR 1/4"</v>
          </cell>
        </row>
        <row r="1229">
          <cell r="F1229" t="str">
            <v>HEYTECГоловки торцевые со вставкой-битой под внутренний шестигранник, DR 1/4"</v>
          </cell>
        </row>
        <row r="1230">
          <cell r="F1230" t="str">
            <v>HEYTECГоловки торцевые со вставкой-битой PH, DR 1/4"</v>
          </cell>
        </row>
        <row r="1231">
          <cell r="F1231" t="str">
            <v>HEYTECГоловки торцевые со вставкой-битой XZN, DR 1/4"</v>
          </cell>
        </row>
        <row r="1232">
          <cell r="F1232" t="str">
            <v>HEYTECГоловки торцевые со вставкой-битой PZ, DR 1/4"</v>
          </cell>
        </row>
        <row r="1233">
          <cell r="F1233" t="str">
            <v>HEYTECГоловки торцевые со вставкой-битой Tamper-Resistant TORX с отверстием под центрирующий штифт, DR 1/4"</v>
          </cell>
        </row>
        <row r="1234">
          <cell r="F1234" t="str">
            <v>HEYTECНаборы торцевых головок и бит, 1/4"</v>
          </cell>
        </row>
        <row r="1235">
          <cell r="F1235" t="str">
            <v>HEYTECРукоятки трещоточные и аксессуары к ним, DR 3/8"</v>
          </cell>
        </row>
        <row r="1236">
          <cell r="F1236" t="str">
            <v>HEYTECРукоятки трещоточные, DR 3/8"</v>
          </cell>
        </row>
        <row r="1237">
          <cell r="F1237" t="str">
            <v>HEYTECАксессуары для рукояток трещоточных, DR 3/8"</v>
          </cell>
        </row>
        <row r="1238">
          <cell r="F1238" t="str">
            <v>HEYTECГоловки торцевые, DR 3/8"</v>
          </cell>
        </row>
        <row r="1239">
          <cell r="F1239" t="str">
            <v>HEYTECГоловки торцевые шестигранные, DR 3/8"</v>
          </cell>
        </row>
        <row r="1240">
          <cell r="F1240" t="str">
            <v>HEYTECГоловки торцевые свечные, DR 3/8"</v>
          </cell>
        </row>
        <row r="1241">
          <cell r="F1241" t="str">
            <v>HEYTECНаборы торцевых головок, DR 3/8"</v>
          </cell>
        </row>
        <row r="1242">
          <cell r="F1242" t="str">
            <v>HEYTECРукоятки трещоточные и аксессуары к ним, DR 1/2"</v>
          </cell>
        </row>
        <row r="1243">
          <cell r="F1243" t="str">
            <v>HEYTECРукоятки трещоточные, DR 1/2"</v>
          </cell>
        </row>
        <row r="1244">
          <cell r="F1244" t="str">
            <v>HEYTECАксессуары для рукояток трещоточных, DR 1/2"</v>
          </cell>
        </row>
        <row r="1245">
          <cell r="F1245" t="str">
            <v>HEYTECГоловки торцевые, DR 1/2"</v>
          </cell>
        </row>
        <row r="1246">
          <cell r="F1246" t="str">
            <v>HEYTECГоловки торцевые шестигранные, DR 1/2"</v>
          </cell>
        </row>
        <row r="1247">
          <cell r="F1247" t="str">
            <v>HEYTECМагнитный держатель для торцевых головок, DR 1/2"</v>
          </cell>
        </row>
        <row r="1248">
          <cell r="F1248" t="str">
            <v>HEYTECГоловки торцевые шестигранные, DR 1/2", дюймовые</v>
          </cell>
        </row>
        <row r="1249">
          <cell r="F1249" t="str">
            <v>HEYTECГоловки торцевые шестигранные глубокие, DR 1/2"</v>
          </cell>
        </row>
        <row r="1250">
          <cell r="F1250" t="str">
            <v>HEYTECГоловки торцевые свечные, DR 1/2"</v>
          </cell>
        </row>
        <row r="1251">
          <cell r="F1251" t="str">
            <v>HEYTECГоловки торцевые TORX, DR 1/2"</v>
          </cell>
        </row>
        <row r="1252">
          <cell r="F1252" t="str">
            <v>HEYTECГоловки торцевые со вставкой-битой, DR 1/2"</v>
          </cell>
        </row>
        <row r="1253">
          <cell r="F1253" t="str">
            <v>HEYTECГоловки торцевые со вставкой-битой под внутренний шестигранник, DR 1/2"</v>
          </cell>
        </row>
        <row r="1254">
          <cell r="F1254" t="str">
            <v>HEYTECГоловки торцевые со вставкой-битой XZN, DR 1/2"</v>
          </cell>
        </row>
        <row r="1255">
          <cell r="F1255" t="str">
            <v>HEYTECГоловки торцевые со вставкой-битой RIBE Polydrive (RIBE-CV), DR 1/2"</v>
          </cell>
        </row>
        <row r="1256">
          <cell r="F1256" t="str">
            <v>HEYTECГоловки торцевые со вставкой-битой TORX, DR 1/2"</v>
          </cell>
        </row>
        <row r="1257">
          <cell r="F1257" t="str">
            <v>HEYTECГоловки торцевые со вставкой-битой Tamper-Resistant TORX, с отверстием под центрирующий штифт, DR 1/2"</v>
          </cell>
        </row>
        <row r="1258">
          <cell r="F1258" t="str">
            <v>HEYTECСтенды для торцевых головок</v>
          </cell>
        </row>
        <row r="1259">
          <cell r="F1259" t="str">
            <v>HEYTECНаборы торцевых головок, 1/2"</v>
          </cell>
        </row>
        <row r="1260">
          <cell r="F1260" t="str">
            <v>HEYTECРукоятки трещоточные и аксессуары к ним, DR 3/4"</v>
          </cell>
        </row>
        <row r="1261">
          <cell r="F1261" t="str">
            <v>HEYTECРукоятки трещоточные, DR 3/4"</v>
          </cell>
        </row>
        <row r="1262">
          <cell r="F1262" t="str">
            <v>HEYTECАксессуары для рукояток трещоточных, DR 3/4"</v>
          </cell>
        </row>
        <row r="1263">
          <cell r="F1263" t="str">
            <v>HEYTECГоловки торцевые, DR 3/4"</v>
          </cell>
        </row>
        <row r="1264">
          <cell r="F1264" t="str">
            <v>HEYTECГоловки торцевые шестигранные, DR 3/4"</v>
          </cell>
        </row>
        <row r="1265">
          <cell r="F1265" t="str">
            <v>HEYTECНаборы торцевых головок, 3/4"</v>
          </cell>
        </row>
        <row r="1266">
          <cell r="F1266" t="str">
            <v>HEYTECНаборы бит 5/32"</v>
          </cell>
        </row>
        <row r="1267">
          <cell r="F1267" t="str">
            <v>HEYTECОтвёртки, ключи Г-образные</v>
          </cell>
        </row>
        <row r="1268">
          <cell r="F1268" t="str">
            <v>HEYTECОтвёртки для точной механики</v>
          </cell>
        </row>
        <row r="1269">
          <cell r="F1269" t="str">
            <v>HEYTECОтвёртки PH</v>
          </cell>
        </row>
        <row r="1270">
          <cell r="F1270" t="str">
            <v>HEYTECОтвёртки PZ</v>
          </cell>
        </row>
        <row r="1271">
          <cell r="F1271" t="str">
            <v>HEYTECОтвёртки SL</v>
          </cell>
        </row>
        <row r="1272">
          <cell r="F1272" t="str">
            <v>HEYTECНаборы отвёрток PH / SL</v>
          </cell>
        </row>
        <row r="1273">
          <cell r="F1273" t="str">
            <v>HEYTECОтвёртки TORX</v>
          </cell>
        </row>
        <row r="1274">
          <cell r="F1274" t="str">
            <v>HEYTECОтвёртки торцевые с Т-образной рукояткой, под внешний шестигранник</v>
          </cell>
        </row>
        <row r="1275">
          <cell r="F1275" t="str">
            <v>HEYTECОтвёртки с Т-образной рукояткой, под внутренний шестигранник</v>
          </cell>
        </row>
        <row r="1276">
          <cell r="F1276" t="str">
            <v>HEYTECОтвёртки с Т-образной рукояткой, под внутренний TORX</v>
          </cell>
        </row>
        <row r="1277">
          <cell r="F1277" t="str">
            <v>HEYTECНаборы ключей в ключнице</v>
          </cell>
        </row>
        <row r="1278">
          <cell r="F1278" t="str">
            <v>HEYTECНаборы Г-образных ключей</v>
          </cell>
        </row>
        <row r="1279">
          <cell r="F1279" t="str">
            <v>HEYTECТележки, ящики, чемоданы, сумки, рюкзаки инструментальные и ложементы к ним</v>
          </cell>
        </row>
        <row r="1280">
          <cell r="F1280" t="str">
            <v>HEYTECТележки инструментальные и ложементы к ним</v>
          </cell>
        </row>
        <row r="1281">
          <cell r="F1281" t="str">
            <v>HEYTECТележки инструментальные</v>
          </cell>
        </row>
        <row r="1282">
          <cell r="F1282" t="str">
            <v>HEYTECЛожементы для тележек инструментальных</v>
          </cell>
        </row>
        <row r="1283">
          <cell r="F1283" t="str">
            <v>HEYTECЧемоданы инструментальные</v>
          </cell>
        </row>
        <row r="1284">
          <cell r="F1284" t="str">
            <v>HEYTECЯщики инструментальные консольного типа и ложементы к ним</v>
          </cell>
        </row>
        <row r="1285">
          <cell r="F1285" t="str">
            <v>HEYTECЯщики инструментальные консольного типа</v>
          </cell>
        </row>
        <row r="1286">
          <cell r="F1286" t="str">
            <v>HEYTECЛожементы для ящиков инструментальных консольного типа</v>
          </cell>
        </row>
        <row r="1287">
          <cell r="F1287" t="str">
            <v>HEYTECL-BOXX чемоданы инструментальные и ложементы к ним</v>
          </cell>
        </row>
        <row r="1288">
          <cell r="F1288" t="str">
            <v>HEYTECL-BOXX чемоданы инструментальные</v>
          </cell>
        </row>
        <row r="1289">
          <cell r="F1289" t="str">
            <v>HEYTECL-BOXX ложементы для чемоданов инструментальных</v>
          </cell>
        </row>
        <row r="1290">
          <cell r="F1290" t="str">
            <v>HEYTECСумки инструментальные наплечные</v>
          </cell>
        </row>
        <row r="1291">
          <cell r="F1291" t="str">
            <v>HEYTECРюкзаки инструментальные</v>
          </cell>
        </row>
        <row r="1292">
          <cell r="F1292" t="str">
            <v>HEYTECСумки инструментальные поясные</v>
          </cell>
        </row>
        <row r="1293">
          <cell r="F1293" t="str">
            <v>HEYTECСумки-скрутки инструментальные</v>
          </cell>
        </row>
        <row r="1294">
          <cell r="F1294" t="str">
            <v>HEYTECКлючи динамометрические</v>
          </cell>
        </row>
        <row r="1295">
          <cell r="F1295" t="str">
            <v>HEYTECКлючи динамометрические регулируемые с трещоткой, с реверсом</v>
          </cell>
        </row>
        <row r="1296">
          <cell r="F1296" t="str">
            <v>HEYTECНасадки сменные под посадочное гнездо 14x18 мм для ключей динамометрических</v>
          </cell>
        </row>
        <row r="1297">
          <cell r="F1297" t="str">
            <v>HEYTECИнструмент автомобильный</v>
          </cell>
        </row>
        <row r="1298">
          <cell r="F1298" t="str">
            <v>HEYTECНаборы инструмента для замены колёс</v>
          </cell>
        </row>
        <row r="1299">
          <cell r="F1299" t="str">
            <v>HEYTECГоловки торцевые ударные DR 1/2" с пластиковой обоймой для защиты легкосплавных колёсных дисков</v>
          </cell>
        </row>
        <row r="1300">
          <cell r="F1300" t="str">
            <v>HEYTECЛопатки шиномонтажные</v>
          </cell>
        </row>
        <row r="1301">
          <cell r="F1301" t="str">
            <v>HEYTECСъёмники масляных фильтров</v>
          </cell>
        </row>
        <row r="1302">
          <cell r="F1302" t="str">
            <v>HEYTECИнструмент шарнирно-губцевый</v>
          </cell>
        </row>
        <row r="1303">
          <cell r="F1303" t="str">
            <v>HEYTEC Клещи переставные</v>
          </cell>
        </row>
        <row r="1304">
          <cell r="F1304" t="str">
            <v>HEYTEC Мультитулы</v>
          </cell>
        </row>
        <row r="1305">
          <cell r="F1305" t="str">
            <v>HEYTECИнструмент режущий</v>
          </cell>
        </row>
        <row r="1306">
          <cell r="F1306" t="str">
            <v>HEYTEC Ножницы универсальные</v>
          </cell>
        </row>
        <row r="1307">
          <cell r="F1307" t="str">
            <v>HEYTEC Ножницы по металлу</v>
          </cell>
        </row>
        <row r="1308">
          <cell r="F1308" t="str">
            <v>HEYTEC Ножницы для резиновых шлангов и пластиковых труб</v>
          </cell>
        </row>
        <row r="1309">
          <cell r="F1309" t="str">
            <v>HEYTEC Пилы, ножовки, полотна</v>
          </cell>
        </row>
        <row r="1310">
          <cell r="F1310" t="str">
            <v>HEYTECИнструмент вспомогательный</v>
          </cell>
        </row>
        <row r="1311">
          <cell r="F1311" t="str">
            <v>HEYTECУровни строительные</v>
          </cell>
        </row>
        <row r="1312">
          <cell r="F1312" t="str">
            <v>HEYTECНожи строительные</v>
          </cell>
        </row>
        <row r="1313">
          <cell r="F1313" t="str">
            <v>HEYTECУгольники поверочные</v>
          </cell>
        </row>
        <row r="1314">
          <cell r="F1314" t="str">
            <v>HEYTECРулетки строительные</v>
          </cell>
        </row>
        <row r="1315">
          <cell r="F1315" t="str">
            <v>HEYTECНапильники</v>
          </cell>
        </row>
        <row r="1316">
          <cell r="F1316" t="str">
            <v>HEYTECЗубила, кернеры, выколотки, пробойники</v>
          </cell>
        </row>
        <row r="1317">
          <cell r="F1317" t="str">
            <v>HEYTECСъёмники</v>
          </cell>
        </row>
        <row r="1318">
          <cell r="F1318" t="str">
            <v>HEYTECИнструмент резьбонарезной</v>
          </cell>
        </row>
        <row r="1319">
          <cell r="F1319" t="str">
            <v>HEYTECМолотки, кувалды, киянки</v>
          </cell>
        </row>
        <row r="1320">
          <cell r="F1320" t="str">
            <v>HEYTECКлючи торцевые трёхгранные, с воротком</v>
          </cell>
        </row>
        <row r="1321">
          <cell r="F1321" t="str">
            <v>HEYTECФонари</v>
          </cell>
        </row>
        <row r="1322">
          <cell r="F1322" t="str">
            <v>HEYTECИнструмент для сантехника</v>
          </cell>
        </row>
        <row r="1323">
          <cell r="F1323" t="str">
            <v>HEYTEC Пистолеты для герметика</v>
          </cell>
        </row>
        <row r="1324">
          <cell r="F1324" t="str">
            <v>HEYTEC Набор для расшивки и формовки швов из герметиков</v>
          </cell>
        </row>
        <row r="1325">
          <cell r="F1325" t="str">
            <v>HEYTEC Труборезы</v>
          </cell>
        </row>
        <row r="1326">
          <cell r="F1326" t="str">
            <v>HEYTEC Ножницы для пластиковых труб</v>
          </cell>
        </row>
        <row r="1327">
          <cell r="F1327" t="str">
            <v>HEYTEC Инструмент для зачистки труб</v>
          </cell>
        </row>
        <row r="1328">
          <cell r="F1328" t="str">
            <v>HEYTEC Пила проволочная</v>
          </cell>
        </row>
        <row r="1329">
          <cell r="F1329" t="str">
            <v>HEYTEC Ключ рожковый сантехнический со шпильковёртом</v>
          </cell>
        </row>
        <row r="1330">
          <cell r="F1330" t="str">
            <v>HEYTEC Ключ ступенчатый для американок</v>
          </cell>
        </row>
        <row r="1331">
          <cell r="F1331" t="str">
            <v>HEYTEC Набор инструмента сантехнический</v>
          </cell>
        </row>
        <row r="1332">
          <cell r="F1332" t="str">
            <v>HEYTEC Ключи сантехнические</v>
          </cell>
        </row>
        <row r="1333">
          <cell r="F1333" t="str">
            <v>HEYCO</v>
          </cell>
        </row>
        <row r="1334">
          <cell r="F1334" t="str">
            <v>HEYCOКлючи гаечные</v>
          </cell>
        </row>
        <row r="1335">
          <cell r="F1335" t="str">
            <v>HEYCO350 Ключи гаечные рожковые, хромированные</v>
          </cell>
        </row>
        <row r="1336">
          <cell r="F1336" t="str">
            <v>HEYCO350 Наборы ключей гаечных рожковых, хромированных</v>
          </cell>
        </row>
        <row r="1337">
          <cell r="F1337" t="str">
            <v>HEYCO894 Ключи гаечные рожковые односторонние, фосфатированные</v>
          </cell>
        </row>
        <row r="1338">
          <cell r="F1338" t="str">
            <v>HEYCO895 Ключи гаечные рожковые, фосфатированные</v>
          </cell>
        </row>
        <row r="1339">
          <cell r="F1339" t="str">
            <v>HEYCO895 Наборы ключей гаечных рожковых, фосфатированных</v>
          </cell>
        </row>
        <row r="1340">
          <cell r="F1340" t="str">
            <v>HEYCO380 Ключи гаечные рожковые торцевые, хромированные</v>
          </cell>
        </row>
        <row r="1341">
          <cell r="F1341" t="str">
            <v>HEYCO390 PHS Ключи гаечные разводные, шведская модель, фосфатированные</v>
          </cell>
        </row>
        <row r="1342">
          <cell r="F1342" t="str">
            <v>HEYCO390 CP Ключи гаечные разводные, американская модель, хромированные</v>
          </cell>
        </row>
        <row r="1343">
          <cell r="F1343" t="str">
            <v>HEYCO392 CP Ключи гаечные разводные, хромированные, с увеличенным диапзоном, с пластиковой рукояткой</v>
          </cell>
        </row>
        <row r="1344">
          <cell r="F1344" t="str">
            <v>HEYCO400 Ключи гаечные комбинированные, хромированные</v>
          </cell>
        </row>
        <row r="1345">
          <cell r="F1345" t="str">
            <v>HEYCO400 Наборы ключей гаечных комбинированных, хромированных</v>
          </cell>
        </row>
        <row r="1346">
          <cell r="F1346" t="str">
            <v>HEYCO410 Maxline Ключи гаечные комбинированные, хромированные</v>
          </cell>
        </row>
        <row r="1347">
          <cell r="F1347" t="str">
            <v>HEYCO410 Maxline Наборы ключей гаечных комбинированных, хромированных, полностью полированных</v>
          </cell>
        </row>
        <row r="1348">
          <cell r="F1348" t="str">
            <v>HEYCO430 Ключи гаечные стартерные, хромированные, полированные кольца</v>
          </cell>
        </row>
        <row r="1349">
          <cell r="F1349" t="str">
            <v>HEYCO450 Ключи гаечные накидные, хромированные, полированные кольца, DIN 837 / ISO 1085</v>
          </cell>
        </row>
        <row r="1350">
          <cell r="F1350" t="str">
            <v>HEYCO450 Наборы ключей гаечных накидных, хромированных, полированные кольца, DIN 837 / ISO 1085</v>
          </cell>
        </row>
        <row r="1351">
          <cell r="F1351" t="str">
            <v>HEYCO475 Ключи гаечные накидные, изогнутые, хромированные, полированные кольца, DIN 838 / ISO 1085</v>
          </cell>
        </row>
        <row r="1352">
          <cell r="F1352" t="str">
            <v>HEYCO475 Наборы ключей гаечных накидных, изогнутых, хромированных, DIN 838 / ISO 1085</v>
          </cell>
        </row>
        <row r="1353">
          <cell r="F1353" t="str">
            <v>HEYCO493 Ключи гаечные торцевые карданные, хромированные, полированные головы</v>
          </cell>
        </row>
        <row r="1354">
          <cell r="F1354" t="str">
            <v>HEYCO495 Ключи для сливных пробок, хромированные</v>
          </cell>
        </row>
        <row r="1355">
          <cell r="F1355" t="str">
            <v>HEYCO497 Ключи гаечные накидные разрезные, хромированные</v>
          </cell>
        </row>
        <row r="1356">
          <cell r="F1356" t="str">
            <v>HEYCO800 Ключи радиусные, с выступом, DIN 1810 A, ганметал (чёрное оксидное покрытие), для круглых гаек DIN 1804</v>
          </cell>
        </row>
        <row r="1357">
          <cell r="F1357" t="str">
            <v>HEYCO808 Ключи гаечные накидные односторонние, DIN 3111 / ISO 3318, закалка в масле</v>
          </cell>
        </row>
        <row r="1358">
          <cell r="F1358" t="str">
            <v>HEYCO810 Ключи гаечные рожковые ударные, DIN 133, закалка в масле</v>
          </cell>
        </row>
        <row r="1359">
          <cell r="F1359" t="str">
            <v>HEYCO820 Ключи гаечные накидные ударные, DIN 7444, закалка в масле</v>
          </cell>
        </row>
        <row r="1360">
          <cell r="F1360" t="str">
            <v>HEYCO840 Ключи гаечные накидные тяговые, изогнутые, с возможностью установки удлинителя рычага HEYCO 845</v>
          </cell>
        </row>
        <row r="1361">
          <cell r="F1361" t="str">
            <v>HEYCO840 Ключи гаечные накидные тяговые, изогнутые, с возможностью установки удлинителя рычага HEYCO 845</v>
          </cell>
        </row>
        <row r="1362">
          <cell r="F1362" t="str">
            <v>HEYCO845 Удлинители рычага для установки на ключи гаечные накидные тяговые HEYCO 840</v>
          </cell>
        </row>
        <row r="1363">
          <cell r="F1363" t="str">
            <v>HEYCOГоловки торцевые, биты, трещотки и аксессуары к ним</v>
          </cell>
        </row>
        <row r="1364">
          <cell r="F1364" t="str">
            <v>HEYCOТрещотки и аксессуары к ним, DR 1/4"</v>
          </cell>
        </row>
        <row r="1365">
          <cell r="F1365" t="str">
            <v>HEYCO25-6 Головки торцевые шестигранные, DR 1/4"</v>
          </cell>
        </row>
        <row r="1366">
          <cell r="F1366" t="str">
            <v>HEYCO25-19 Головки торцевые шестигранные, глубокие, DR 1/4"</v>
          </cell>
        </row>
        <row r="1367">
          <cell r="F1367" t="str">
            <v>HEYCO25-20 Головки торцевые TORX, DR 1/4"</v>
          </cell>
        </row>
        <row r="1368">
          <cell r="F1368" t="str">
            <v>HEYCO25-30 Головки торцевые со вставкой-битой SL, DR 1/4"</v>
          </cell>
        </row>
        <row r="1369">
          <cell r="F1369" t="str">
            <v>HEYCO25-31 Головки торцевые со вставкой-битой под внутренний шестигранник, DR 1/4"</v>
          </cell>
        </row>
        <row r="1370">
          <cell r="F1370" t="str">
            <v>HEYCO25-32 Головки торцевые со вставкой-битой PH, DR 1/4"</v>
          </cell>
        </row>
        <row r="1371">
          <cell r="F1371" t="str">
            <v>HEYCO25-35 Головки торцевые со вставкой-битой PZ, DR 1/4"</v>
          </cell>
        </row>
        <row r="1372">
          <cell r="F1372" t="str">
            <v>HEYCO25-36 Головки торцевые со вставкой-битой TORX, DR 1/4"</v>
          </cell>
        </row>
        <row r="1373">
          <cell r="F1373" t="str">
            <v>HEYCOНаборы головок торцевых, DR 1/4"</v>
          </cell>
        </row>
        <row r="1374">
          <cell r="F1374" t="str">
            <v>HEYCOТрещотки и аксессуары к ним, DR 3/8"</v>
          </cell>
        </row>
        <row r="1375">
          <cell r="F1375" t="str">
            <v>HEYCO40-6 Головки торцевые шестигранные, DR 3/8"</v>
          </cell>
        </row>
        <row r="1376">
          <cell r="F1376" t="str">
            <v>HEYCO40-12 Головки торцевые двенадцатигранные, DR 3/8"</v>
          </cell>
        </row>
        <row r="1377">
          <cell r="F1377" t="str">
            <v>HEYCO40-17/18/19 Головки свечные, 3/8"</v>
          </cell>
        </row>
        <row r="1378">
          <cell r="F1378" t="str">
            <v>HEYCO40-20 Головки торцевые TORX, DR 3/8"</v>
          </cell>
        </row>
        <row r="1379">
          <cell r="F1379" t="str">
            <v>HEYCO40-30 Головки торцевые со вставкой-битой SL, DR 3/8"</v>
          </cell>
        </row>
        <row r="1380">
          <cell r="F1380" t="str">
            <v>HEYCO40-31 Головки торцевые со вставкой-битой под внутренний шестигранник, DR 3/8"</v>
          </cell>
        </row>
        <row r="1381">
          <cell r="F1381" t="str">
            <v>HEYCO40-32 Головки торцевые со вставкой-битой PH, DR 3/8"</v>
          </cell>
        </row>
        <row r="1382">
          <cell r="F1382" t="str">
            <v>HEYCO40-35 Головки торцевые со вставкой-битой PZ, DR 3/8"</v>
          </cell>
        </row>
        <row r="1383">
          <cell r="F1383" t="str">
            <v>HEYCO40-36 Головки торцевые со вставкой-битой TORX, DR 3/8"</v>
          </cell>
        </row>
        <row r="1384">
          <cell r="F1384" t="str">
            <v>HEYCOНаборы головок торцевых, DR 3/8"</v>
          </cell>
        </row>
        <row r="1385">
          <cell r="F1385" t="str">
            <v>HEYCOТрещотки и аксессуары к ним, DR 1/2"</v>
          </cell>
        </row>
        <row r="1386">
          <cell r="F1386" t="str">
            <v>HEYCO50-6 Головки торцевые шестигранные, DR 1/2"</v>
          </cell>
        </row>
        <row r="1387">
          <cell r="F1387" t="str">
            <v>HEYCO50-12 Головки торцевые двенадцатигранные, DR 1/2"</v>
          </cell>
        </row>
        <row r="1388">
          <cell r="F1388" t="str">
            <v>HEYCO50-19 Головки торцевые двенадцатигранные, глубокие, DR 1/2"</v>
          </cell>
        </row>
        <row r="1389">
          <cell r="F1389" t="str">
            <v>HEYCO50-19 Головки свечные, 1/2"</v>
          </cell>
        </row>
        <row r="1390">
          <cell r="F1390" t="str">
            <v>HEYCO50-20 Головки торцевые TORX, DR 1/2"</v>
          </cell>
        </row>
        <row r="1391">
          <cell r="F1391" t="str">
            <v>HEYCO50-30 Головки торцевые со вставкой-битой SL, DR 1/2"</v>
          </cell>
        </row>
        <row r="1392">
          <cell r="F1392" t="str">
            <v>HEYCO50-31 Головки торцевые со вставкой-битой под внутренний шестигранник, DR 1/2"</v>
          </cell>
        </row>
        <row r="1393">
          <cell r="F1393" t="str">
            <v>HEYCO50-32 Головки торцевые со вставкой-битой PH, DR 1/2"</v>
          </cell>
        </row>
        <row r="1394">
          <cell r="F1394" t="str">
            <v>HEYCO50-33 Головки торцевые со вставкой-битой XZN, DR 1/2"</v>
          </cell>
        </row>
        <row r="1395">
          <cell r="F1395" t="str">
            <v>HEYCO50-34 Головки торцевые со вставкой-битой RIBE CV, DR 1/2"</v>
          </cell>
        </row>
        <row r="1396">
          <cell r="F1396" t="str">
            <v>HEYCO50-35 Головки торцевые со вставкой-битой PZ, DR 1/2"</v>
          </cell>
        </row>
        <row r="1397">
          <cell r="F1397" t="str">
            <v>HEYCO50-36 Головки торцевые со вставкой-битой TORX, DR 1/2"</v>
          </cell>
        </row>
        <row r="1398">
          <cell r="F1398" t="str">
            <v>HEYCOНаборы головок торцевых, DR 1/2"</v>
          </cell>
        </row>
        <row r="1399">
          <cell r="F1399" t="str">
            <v>HEYCOТрещотки и аксессуары к ним, DR 3/4"</v>
          </cell>
        </row>
        <row r="1400">
          <cell r="F1400" t="str">
            <v>HEYCO100-6 Головки торцевые шестигранные, DR 3/4"</v>
          </cell>
        </row>
        <row r="1401">
          <cell r="F1401" t="str">
            <v>HEYCO100-12 Головки торцевые двенадцатигранные, DR 3/4"</v>
          </cell>
        </row>
        <row r="1402">
          <cell r="F1402" t="str">
            <v>HEYCO100-31 Головки торцевые со вставкой-битой под внутренний шестигранник, DR 3/4"</v>
          </cell>
        </row>
        <row r="1403">
          <cell r="F1403" t="str">
            <v>HEYCOНаборы головок торцевых, DR 3/4"</v>
          </cell>
        </row>
        <row r="1404">
          <cell r="F1404" t="str">
            <v>HEYCOТрещотки и аксессуары к ним, DR 1"</v>
          </cell>
        </row>
        <row r="1405">
          <cell r="F1405" t="str">
            <v>HEYCO105-12 Головки торцевые двенадцатигранные, DR 1"</v>
          </cell>
        </row>
        <row r="1406">
          <cell r="F1406" t="str">
            <v>HEYCOНаборы головок торцевых, DR 1"</v>
          </cell>
        </row>
        <row r="1407">
          <cell r="F1407" t="str">
            <v>HEYCO3301-1 Битодержатель магнитный</v>
          </cell>
        </row>
        <row r="1408">
          <cell r="F1408" t="str">
            <v>HEYCO3305 Винтоверт ударный (отвёртка ударная) 120 Нм</v>
          </cell>
        </row>
        <row r="1409">
          <cell r="F1409" t="str">
            <v>HEYCO6300 IMPACT Головки торцевые ударные шестигранные, DR 1/2"</v>
          </cell>
        </row>
        <row r="1410">
          <cell r="F1410" t="str">
            <v>HEYCO6300-19 IMPACT Головки торцевые ударные шестигранные, глубокие, DR 1/2"</v>
          </cell>
        </row>
        <row r="1411">
          <cell r="F1411" t="str">
            <v>HEYCO6300-18 IMPACT Головки торцевые ударные шестигранные, глубокие, DR 1/2", с пластиковой обоймой для защиты легкосплавных колёсных дисков</v>
          </cell>
        </row>
        <row r="1412">
          <cell r="F1412" t="str">
            <v>HEYCO6300-31 IMPACT Головки торцевые ударные со вставкой-битой под внутренний шестигранник, DR 1/2"</v>
          </cell>
        </row>
        <row r="1413">
          <cell r="F1413" t="str">
            <v>HEYCO6300-20 IMPACT Головки торцевые ударные TORX, DR 1/2"</v>
          </cell>
        </row>
        <row r="1414">
          <cell r="F1414" t="str">
            <v>HEYCO6300-36 IMPACT Головки торцевые ударные со вставкой-битой TORX, DR 1/2"</v>
          </cell>
        </row>
        <row r="1415">
          <cell r="F1415" t="str">
            <v>HEYCOIMPACT Наборы головок торцевых ударных, DR 1/2"</v>
          </cell>
        </row>
        <row r="1416">
          <cell r="F1416" t="str">
            <v>HEYCO6500 IMPACT Головки торцевые ударные шестигранные, DR 3/4"</v>
          </cell>
        </row>
        <row r="1417">
          <cell r="F1417" t="str">
            <v>HEYCO6500-19 IMPACT Головки торцевые ударные шестигранные, глубокие, DR 3/4"</v>
          </cell>
        </row>
        <row r="1418">
          <cell r="F1418" t="str">
            <v>HEYCO6500-31 IMPACT Головки торцевые ударные со вставкой-битой под внутренний шестигранник, DR 3/4"</v>
          </cell>
        </row>
        <row r="1419">
          <cell r="F1419" t="str">
            <v>HEYCO6600 IMPACT Головки торцевые ударные шестигранные, DR 1"</v>
          </cell>
        </row>
        <row r="1420">
          <cell r="F1420" t="str">
            <v>HEYCO6600-19 IMPACT Головки торцевые ударные шестигранные, глубокие, DR 1"</v>
          </cell>
        </row>
        <row r="1421">
          <cell r="F1421" t="str">
            <v>HEYCO6600-31 IMPACT Головки торцевые ударные со вставкой-битой под внутренний шестигранник, DR 1"</v>
          </cell>
        </row>
        <row r="1422">
          <cell r="F1422" t="str">
            <v>HEYCOIMPACT аксессуары к головкам торцевым ударным, DR 1/2", 3/4", 1"</v>
          </cell>
        </row>
        <row r="1423">
          <cell r="F1423" t="str">
            <v xml:space="preserve">HEYCO6700 IMPACT Набор бит ударных </v>
          </cell>
        </row>
        <row r="1424">
          <cell r="F1424" t="str">
            <v>HEYCOИнструмент динамометрический</v>
          </cell>
        </row>
        <row r="1425">
          <cell r="F1425" t="str">
            <v>HEYCOКлючи динамометрические</v>
          </cell>
        </row>
        <row r="1426">
          <cell r="F1426" t="str">
            <v>HEYCO779 Мультипликатор момента затяжки</v>
          </cell>
        </row>
        <row r="1427">
          <cell r="F1427" t="str">
            <v>HEYCOНасадки для динамометрических ключей</v>
          </cell>
        </row>
        <row r="1428">
          <cell r="F1428" t="str">
            <v>HEYCOКлючи балонные</v>
          </cell>
        </row>
        <row r="1429">
          <cell r="F1429" t="str">
            <v>HEYCOКлючи торцевые</v>
          </cell>
        </row>
        <row r="1430">
          <cell r="F1430" t="str">
            <v>HEYCO530 Ключи торцевые, с шестигранным корпусом</v>
          </cell>
        </row>
        <row r="1431">
          <cell r="F1431" t="str">
            <v>HEYCO896 Ключи торцевые, с цилиндрическим корпусом</v>
          </cell>
        </row>
        <row r="1432">
          <cell r="F1432" t="str">
            <v>HEYCOВоротки для ключей торцевых</v>
          </cell>
        </row>
        <row r="1433">
          <cell r="F1433" t="str">
            <v>HEYCOОтвёртки торцевые</v>
          </cell>
        </row>
        <row r="1434">
          <cell r="F1434" t="str">
            <v>HEYCO541 Отвёртки торцевые</v>
          </cell>
        </row>
        <row r="1435">
          <cell r="F1435" t="str">
            <v>HEYCO545 Отвёртки торцевые, с гибким стержнем</v>
          </cell>
        </row>
        <row r="1436">
          <cell r="F1436" t="str">
            <v>HEYCOСистемы хранения инструмента: наборы инструмента специализированные</v>
          </cell>
        </row>
        <row r="1437">
          <cell r="F1437" t="str">
            <v>HEYCOАвторемонт и техобслуживание</v>
          </cell>
        </row>
        <row r="1438">
          <cell r="F1438" t="str">
            <v>HEYCOСтроительная, грузовая, сельскохозяйственная техника и техобслуживание</v>
          </cell>
        </row>
        <row r="1439">
          <cell r="F1439" t="str">
            <v>HEYCOМеханика, промышленность и техобслуживание</v>
          </cell>
        </row>
        <row r="1440">
          <cell r="F1440" t="str">
            <v>HEYCOНабор механика</v>
          </cell>
        </row>
        <row r="1441">
          <cell r="F1441" t="str">
            <v>HEYCOЯщики и шкафы инструментальные</v>
          </cell>
        </row>
        <row r="1442">
          <cell r="F1442" t="str">
            <v>HEYCOТележки инструментальные</v>
          </cell>
        </row>
        <row r="1443">
          <cell r="F1443" t="str">
            <v>HEYCOЛожементы для тележек инструментальных</v>
          </cell>
        </row>
        <row r="1444">
          <cell r="F1444" t="str">
            <v>HEYCOТорговое оборудование</v>
          </cell>
        </row>
        <row r="1445">
          <cell r="F1445" t="str">
            <v>HEYCOПрочие инструменты</v>
          </cell>
        </row>
        <row r="1446">
          <cell r="F1446" t="str">
            <v>HEYCOИнструмент автомобильный</v>
          </cell>
        </row>
        <row r="1447">
          <cell r="F1447" t="str">
            <v>HEYCO1250 Щипцы для внешних стопорных колец</v>
          </cell>
        </row>
        <row r="1448">
          <cell r="F1448" t="str">
            <v>HEYCO1261 Заклёпочник для резьбовых заклёпок</v>
          </cell>
        </row>
        <row r="1449">
          <cell r="F1449" t="str">
            <v>HEYCO1262 Заклёпочник для заклёпок с потайным буртиком</v>
          </cell>
        </row>
        <row r="1450">
          <cell r="F1450" t="str">
            <v>HEYCO1287 Зажимы</v>
          </cell>
        </row>
        <row r="1451">
          <cell r="F1451" t="str">
            <v>HEYCO132X Съёмники масляных фильтров</v>
          </cell>
        </row>
        <row r="1452">
          <cell r="F1452" t="str">
            <v>HEYCO1335 Отвёртки с Т-образной рукояткой, с шаром, под внутренний шестигранник</v>
          </cell>
        </row>
        <row r="1453">
          <cell r="F1453" t="str">
            <v>HEYCO1337 Отвёртки с Т-образной рукояткой, под внутренний шестигранник</v>
          </cell>
        </row>
        <row r="1454">
          <cell r="F1454" t="str">
            <v>HEYCO1347 Отвёртки с Т-образной рукояткой, под внутренний TORX</v>
          </cell>
        </row>
        <row r="1455">
          <cell r="F1455" t="str">
            <v>HEYCO1340 Ключи Г-образные, под внутренний шестигранник</v>
          </cell>
        </row>
        <row r="1456">
          <cell r="F1456" t="str">
            <v>HEYCO1341 Ключи Г-образные, удлинённые, под внутренний шестигранник</v>
          </cell>
        </row>
        <row r="1457">
          <cell r="F1457" t="str">
            <v>HEYCO1343 Ключи Г-образные, удлинённые, с шаром, под внутренний шестигранник</v>
          </cell>
        </row>
        <row r="1458">
          <cell r="F1458" t="str">
            <v>HEYCO1345 Ключи Г-образные, XZN</v>
          </cell>
        </row>
        <row r="1459">
          <cell r="F1459" t="str">
            <v>HEYCO1348 Ключи Г-образные, TORX</v>
          </cell>
        </row>
        <row r="1460">
          <cell r="F1460" t="str">
            <v>HEYCO1349 Ключи Г-образные, удлинённые, с шаром, TORX</v>
          </cell>
        </row>
        <row r="1461">
          <cell r="F1461" t="str">
            <v>HEYCO1405 Отвёртки с деревянной рукояткой, PH</v>
          </cell>
        </row>
        <row r="1462">
          <cell r="F1462" t="str">
            <v>HEYCO1411 Отвёртки с пластиковой рукояткой, PH</v>
          </cell>
        </row>
        <row r="1463">
          <cell r="F1463" t="str">
            <v>HEYCO1412 Отвёртки с пластиковой рукояткой, PZ</v>
          </cell>
        </row>
        <row r="1464">
          <cell r="F1464" t="str">
            <v>HEYCO1415 Отвёртки с пластиковой рукояткой, TORX</v>
          </cell>
        </row>
        <row r="1465">
          <cell r="F1465" t="str">
            <v>HEYCO1417 Развёртка</v>
          </cell>
        </row>
        <row r="1466">
          <cell r="F1466" t="str">
            <v>HEYCO1430 Отвёртки шлицевые с пластиковой рукояткой, для инженеров, SL</v>
          </cell>
        </row>
        <row r="1467">
          <cell r="F1467" t="str">
            <v>HEYCO1435 Отвёртки шлицевые с пластиковой рукояткой, для электриков, SL</v>
          </cell>
        </row>
        <row r="1468">
          <cell r="F1468" t="str">
            <v>HEYCO1436 Отвёртки шлицевые с пластиковой рукояткой, для электриков, SL, изолированный стержень</v>
          </cell>
        </row>
        <row r="1469">
          <cell r="F1469" t="str">
            <v>HEYCO1437 Отвёртки шлицевые с пластиковой рукояткой, для инженеров, SL, вспомогательный шестигранник</v>
          </cell>
        </row>
        <row r="1470">
          <cell r="F1470" t="str">
            <v>HEYCO1445 STUBBY Отвёртки короткие шлицевые с пластиковой рукояткой, SL</v>
          </cell>
        </row>
        <row r="1471">
          <cell r="F1471" t="str">
            <v>HEYCO1470 Отвёртки шлицевые с деревянной рукояткой, для инженеров, SL</v>
          </cell>
        </row>
        <row r="1472">
          <cell r="F1472" t="str">
            <v>HEYCOНаборы отвёрток</v>
          </cell>
        </row>
        <row r="1473">
          <cell r="F1473" t="str">
            <v>HEYCOИндикаторы напряжения</v>
          </cell>
        </row>
        <row r="1474">
          <cell r="F1474" t="str">
            <v>HEYCO1479 Отвёртка комбинированная со сменяемым стержнем, SL / PH</v>
          </cell>
        </row>
        <row r="1475">
          <cell r="F1475" t="str">
            <v>HEYCO1480 Ключ для электрошкафов</v>
          </cell>
        </row>
        <row r="1476">
          <cell r="F1476" t="str">
            <v>HEYCO1483 Отвёртки шлицевые изогнутые, SL</v>
          </cell>
        </row>
        <row r="1477">
          <cell r="F1477" t="str">
            <v>HEYCO1484 Отвёртки крестовые изогнутые, PH</v>
          </cell>
        </row>
        <row r="1478">
          <cell r="F1478" t="str">
            <v>HEYCO1491 Наборы экстракторов</v>
          </cell>
        </row>
        <row r="1479">
          <cell r="F1479" t="str">
            <v>HEYCOЗахваты магнитные гибкие</v>
          </cell>
        </row>
        <row r="1480">
          <cell r="F1480" t="str">
            <v>HEYCOЗеркала телескопические для инспекции</v>
          </cell>
        </row>
        <row r="1481">
          <cell r="F1481" t="str">
            <v>HEYCOНабор отвёрток с двукомпонентной рукояткой</v>
          </cell>
        </row>
        <row r="1482">
          <cell r="F1482" t="str">
            <v>HEYCO4511 Отвёртки крестовые, PH, с двукомпонентной рукояткой</v>
          </cell>
        </row>
        <row r="1483">
          <cell r="F1483" t="str">
            <v>HEYCO4512 Отвёртки крестовые, PZ, с двукомпонентной рукояткой</v>
          </cell>
        </row>
        <row r="1484">
          <cell r="F1484" t="str">
            <v>HEYCO4515 Отвёртки, TORX, с двукомпонентной рукояткой</v>
          </cell>
        </row>
        <row r="1485">
          <cell r="F1485" t="str">
            <v>HEYCO4530 Отвёртки шлицевые, SL, с двукомпонентной рукояткой</v>
          </cell>
        </row>
        <row r="1486">
          <cell r="F1486" t="str">
            <v>HEYCO4535 Отвёртки шлицевые, SL, с двукомпонентной рукояткой</v>
          </cell>
        </row>
        <row r="1487">
          <cell r="F1487" t="str">
            <v>HEYCO4537 Отвёртки шлицевые, SL, с двукомпонентной рукояткой, вспомогательный шестигранник</v>
          </cell>
        </row>
        <row r="1488">
          <cell r="F1488" t="str">
            <v>HEYCO4545 STUBBY Отвёртки шлицевые короткие, SL, с двукомпонентной рукояткой</v>
          </cell>
        </row>
        <row r="1489">
          <cell r="F1489" t="str">
            <v>HEYCOИнструмент для автомастерской</v>
          </cell>
        </row>
        <row r="1490">
          <cell r="F1490" t="str">
            <v>HEYCOЛопатки шиномонтажные</v>
          </cell>
        </row>
        <row r="1491">
          <cell r="F1491" t="str">
            <v>HEYCOЛомы</v>
          </cell>
        </row>
        <row r="1492">
          <cell r="F1492" t="str">
            <v>HEYCO1512 Скребок пластиковый, армированный фиберглассом</v>
          </cell>
        </row>
        <row r="1493">
          <cell r="F1493" t="str">
            <v>HEYCO1513 Упор шиномонтажный, для съёма шин с диска</v>
          </cell>
        </row>
        <row r="1494">
          <cell r="F1494" t="str">
            <v>HEYCO1520 Молотки слесарные с деревянной рукояткй</v>
          </cell>
        </row>
        <row r="1495">
          <cell r="F1495" t="str">
            <v>HEYCO1540-1 Киянки резиновые с деревянной рукояткой</v>
          </cell>
        </row>
        <row r="1496">
          <cell r="F1496" t="str">
            <v>HEYCOНаборы зубил, кернеров, выколоток, пробойников</v>
          </cell>
        </row>
        <row r="1497">
          <cell r="F1497" t="str">
            <v>HEYCO1555 Зубила с безопасным затыльником, DIN 6453</v>
          </cell>
        </row>
        <row r="1498">
          <cell r="F1498" t="str">
            <v>HEYCO1556 Зубила каменщика с безопасным затыльником, DIN 7254</v>
          </cell>
        </row>
        <row r="1499">
          <cell r="F1499" t="str">
            <v>HEYCO1557 Зубила шлицевые для стыков, с безопасным затыльником</v>
          </cell>
        </row>
        <row r="1500">
          <cell r="F1500" t="str">
            <v>HEYCO1558 Зубила для пазов, с безопасным затыльником</v>
          </cell>
        </row>
        <row r="1501">
          <cell r="F1501" t="str">
            <v>HEYCO1560 Крейцмейсели с безопасным затыльником, DIN 6451</v>
          </cell>
        </row>
        <row r="1502">
          <cell r="F1502" t="str">
            <v>HEYCO1561 Крейцмейсели с безопасным затыльником, DIN 6451</v>
          </cell>
        </row>
        <row r="1503">
          <cell r="F1503" t="str">
            <v>HEYCO1563 Зубила каменщика с безопасным затыльником, DIN 7254</v>
          </cell>
        </row>
        <row r="1504">
          <cell r="F1504" t="str">
            <v>HEYCOВыколотки, пробойники, бородки</v>
          </cell>
        </row>
        <row r="1505">
          <cell r="F1505" t="str">
            <v>HEYCOПилы</v>
          </cell>
        </row>
        <row r="1506">
          <cell r="F1506" t="str">
            <v>HEYCOНожницы по металлу</v>
          </cell>
        </row>
        <row r="1507">
          <cell r="F1507" t="str">
            <v>HEYCOТруборезы</v>
          </cell>
        </row>
        <row r="1508">
          <cell r="F1508" t="str">
            <v>HEYCO1656 Тиски ручные</v>
          </cell>
        </row>
        <row r="1509">
          <cell r="F1509" t="str">
            <v>HEYCO1659 Шаберы твёрдосплавные</v>
          </cell>
        </row>
        <row r="1510">
          <cell r="F1510" t="str">
            <v>HEYCO1660 Шаберы отлогие</v>
          </cell>
        </row>
        <row r="1511">
          <cell r="F1511" t="str">
            <v>HEYCO1661 Шаберы треугольные короткие</v>
          </cell>
        </row>
        <row r="1512">
          <cell r="F1512" t="str">
            <v>HEYCO1662 Шаберы треугольные длинные</v>
          </cell>
        </row>
        <row r="1513">
          <cell r="F1513" t="str">
            <v>HEYCO1663 Шаберы плоские</v>
          </cell>
        </row>
        <row r="1514">
          <cell r="F1514" t="str">
            <v>HEYCO1664 Ножи строительные</v>
          </cell>
        </row>
        <row r="1515">
          <cell r="F1515" t="str">
            <v>HEYCO1667 Монтировка для снятия дверных панелей</v>
          </cell>
        </row>
        <row r="1516">
          <cell r="F1516" t="str">
            <v>HEYCOНожи складные</v>
          </cell>
        </row>
        <row r="1517">
          <cell r="F1517" t="str">
            <v>HEYCOНапильники</v>
          </cell>
        </row>
        <row r="1518">
          <cell r="F1518" t="str">
            <v>HEYCO1702 Оправка поршневых колец</v>
          </cell>
        </row>
        <row r="1519">
          <cell r="F1519" t="str">
            <v>HEYCO1721 Фонари</v>
          </cell>
        </row>
        <row r="1520">
          <cell r="F1520" t="str">
            <v>HEYCO175X Корщетки</v>
          </cell>
        </row>
        <row r="1521">
          <cell r="F1521" t="str">
            <v>HEYCO178X Маслёнки</v>
          </cell>
        </row>
        <row r="1522">
          <cell r="F1522" t="str">
            <v>HEYCO1790-1 Шприц для консистентной смазки</v>
          </cell>
        </row>
        <row r="1523">
          <cell r="F1523" t="str">
            <v>HEYCO1805 Измеритель межцентровых расстояний для отверстий под болты на колёсных дисках</v>
          </cell>
        </row>
        <row r="1524">
          <cell r="F1524" t="str">
            <v>HEYCO180X Штангенциркули прецизионные</v>
          </cell>
        </row>
        <row r="1525">
          <cell r="F1525" t="str">
            <v>HEYCO1814 Щупы калиберные</v>
          </cell>
        </row>
        <row r="1526">
          <cell r="F1526" t="str">
            <v>HEYCO1836 Линейка стальная прецизионная, типа Честермана, 300 мм</v>
          </cell>
        </row>
        <row r="1527">
          <cell r="F1527" t="str">
            <v>HEYCO1837 Метр складной</v>
          </cell>
        </row>
        <row r="1528">
          <cell r="F1528" t="str">
            <v>HEYCO1840 Рулетки измерительные</v>
          </cell>
        </row>
        <row r="1529">
          <cell r="F1529" t="str">
            <v>HEYCO1842 Чертилка Г-образная</v>
          </cell>
        </row>
        <row r="1530">
          <cell r="F1530" t="str">
            <v>HEYCO2012 Чашка с магнитным держателем</v>
          </cell>
        </row>
        <row r="1531">
          <cell r="F1531" t="str">
            <v>HEYCO2145 Захват вакуумный</v>
          </cell>
        </row>
        <row r="1532">
          <cell r="F1532" t="str">
            <v>HEYCO2165 Киянки со сменными бойками</v>
          </cell>
        </row>
        <row r="1533">
          <cell r="F1533" t="str">
            <v>HEYCOСъёмники</v>
          </cell>
        </row>
        <row r="1534">
          <cell r="F1534" t="str">
            <v>RENNSTEIG</v>
          </cell>
        </row>
        <row r="1535">
          <cell r="F1535" t="str">
            <v>PARAT</v>
          </cell>
        </row>
        <row r="1536">
          <cell r="F1536" t="str">
            <v>PICARD</v>
          </cell>
        </row>
        <row r="1537">
          <cell r="F1537" t="str">
            <v>EXACT</v>
          </cell>
        </row>
        <row r="1538">
          <cell r="F1538" t="str">
            <v>TESTBOY</v>
          </cell>
        </row>
        <row r="1539">
          <cell r="F1539" t="str">
            <v>ZIRA</v>
          </cell>
        </row>
        <row r="1540">
          <cell r="F1540" t="str">
            <v>ZIRAМетчики</v>
          </cell>
        </row>
        <row r="1541">
          <cell r="F1541" t="str">
            <v>ZIRAМетчики ручные No 1000 - DIN 352 - M - для метрической резьбы ISO DIN 13 - Допуск ISO 2/6H</v>
          </cell>
        </row>
        <row r="1542">
          <cell r="F1542" t="str">
            <v>ZIRAМетчики ручные No 1000 - HSS - DIN 352 - M - для метрической резьбы ISO DIN 13 - Допуск ISO 2/6H</v>
          </cell>
        </row>
        <row r="1543">
          <cell r="F1543" t="str">
            <v>ZIRAМетчики ручные No 1000 - HSS-E - DIN 352 - M - для метрической резьбы ISO DIN 13 - Допуск ISO 2/6H</v>
          </cell>
        </row>
        <row r="1544">
          <cell r="F1544" t="str">
            <v>ZIRAМетчики ручные No 1000 - HSS-LH (левая резьба) - DIN 352 - M - для метрической резьбы ISO DIN 13 - Допуск ISO 2/6H</v>
          </cell>
        </row>
        <row r="1545">
          <cell r="F1545" t="str">
            <v>ZIRAМетчики ручные No 1050 - DIN 2181 - Mf - для метрической резьбы с мелким шагом ISO DIN 13 - Допуск ISO 2/6H</v>
          </cell>
        </row>
        <row r="1546">
          <cell r="F1546" t="str">
            <v>ZIRAМетчики ручные No 1050 - HSS - DIN 2181 - Mf - для метрической резьбы с мелким шагом ISO DIN 13 - Допуск ISO 2/6H</v>
          </cell>
        </row>
        <row r="1547">
          <cell r="F1547" t="str">
            <v>ZIRAМетчики ручные No 1050E - HSS-E - DIN 2181 - Mf - для метрической резьбы с мелким шагом ISO DIN 13 - Допуск ISO 2/6H</v>
          </cell>
        </row>
        <row r="1548">
          <cell r="F1548" t="str">
            <v>ZIRAМетчики ручные No 1050LH - HSS-LH (левая резьба) - DIN 2181 - Mf - для метрической резьбы с мелким шагом ISO DIN 13 - Допуск ISO 2/6H</v>
          </cell>
        </row>
        <row r="1549">
          <cell r="F1549" t="str">
            <v>ZIRAМетчики ручные No 1100 - HSS - DIN 352 - BSW - для резьбы Уитворта BS 84</v>
          </cell>
        </row>
        <row r="1550">
          <cell r="F1550" t="str">
            <v>ZIRAМетчики ручные No 1200 - HSS - DIN 352 - UNC - для американской резьбы с крупным шагом ANSI B 1.1</v>
          </cell>
        </row>
        <row r="1551">
          <cell r="F1551" t="str">
            <v>ZIRAМетчики ручные No 1250 - HSS - DIN 2181 - UNF - для американской резьбы с мелким шагом ANSI B 1.1</v>
          </cell>
        </row>
        <row r="1552">
          <cell r="F1552" t="str">
            <v>ZIRAМетчики ручные No 1300 - HSS - DIN 2181 - BSF - для резьбы Уитворта с мелким шагом BS 84</v>
          </cell>
        </row>
        <row r="1553">
          <cell r="F1553" t="str">
            <v>ZIRAМетчики ручные No 1150 - DIN 5157 - G(BSP) - для трубной резьбы DIN ISO 228</v>
          </cell>
        </row>
        <row r="1554">
          <cell r="F1554" t="str">
            <v>ZIRAМетчики ручные No 1150 - HSS - DIN 5157 - G(BSP) - для трубной резьбы DIN ISO 228</v>
          </cell>
        </row>
        <row r="1555">
          <cell r="F1555" t="str">
            <v>ZIRAМетчики ручные No 1150E - HSS-E - DIN 5157 - G(BSP) - для трубной резьбы DIN ISO 228</v>
          </cell>
        </row>
        <row r="1556">
          <cell r="F1556" t="str">
            <v>ZIRAМетчики ручные No 1150LH - HSS-LH (левая резьба) - DIN 5157 - G(BSP) - для трубной резьбы DIN ISO 228</v>
          </cell>
        </row>
        <row r="1557">
          <cell r="F1557" t="str">
            <v>ZIRAМетчики ручные No 1350 - HSS - DIN 40 432 - PG - для армированной трубной резьбы DIN ISO 40 430</v>
          </cell>
        </row>
        <row r="1558">
          <cell r="F1558" t="str">
            <v>ZIRAМетчики ручные No 1400 - HSS - DIN 103 - TR - для метрической трапециевидной резьбы ISO DIN 103 - Допуск 7H</v>
          </cell>
        </row>
        <row r="1559">
          <cell r="F1559" t="str">
            <v>ZIRAМетчики однопроходные No 1650 - HSS - NPT - для американской конической трубной резьбы - Конус 1:16</v>
          </cell>
        </row>
        <row r="1560">
          <cell r="F1560" t="str">
            <v>ZIRAМетчики однопроходные No 1500 - HSS - DIN 352 - M - для метрической резьбы ISO DIN 13 - Допуск ISO 2/6H</v>
          </cell>
        </row>
        <row r="1561">
          <cell r="F1561" t="str">
            <v>ZIRAМетчики однопроходные No 1500 - HSS - DIN 352 - Тип B - M - для метрической резьбы ISO DIN 13 - Допуск ISO 2/6H - 5 витков на заборной части со спиральной подточкой</v>
          </cell>
        </row>
        <row r="1562">
          <cell r="F1562" t="str">
            <v>ZIRAМетчики однопроходные No 1500 - HSS - DIN 352 - Тип B/AZ - M - для метрической резьбы ISO DIN 13 - Допуск ISO 2/6H - шахматное расположение зубьев</v>
          </cell>
        </row>
        <row r="1563">
          <cell r="F1563" t="str">
            <v>ZIRAМетчики однопроходные No 1500 - HSS - DIN 352 - 35° RSP - M - для метрической резьбы ISO DIN 13 - Допуск ISO 2/6H</v>
          </cell>
        </row>
        <row r="1564">
          <cell r="F1564" t="str">
            <v>ZIRAБиты-метчики однопроходные No 2020K - HSS - Тип A - M - для метрической резьбы ISO DIN 13 - Допуск ISO 2/6H - 4-6 витков на заборной части</v>
          </cell>
        </row>
        <row r="1565">
          <cell r="F1565" t="str">
            <v>ZIRAБиты комбинированные No 2010K - HSS - M - для метрической резьбы ISO DIN 13</v>
          </cell>
        </row>
        <row r="1566">
          <cell r="F1566" t="str">
            <v>ZIRAБиты-свёрла спиральные No 2010S - HSS - M - для метрической резьбы ISO DIN 13</v>
          </cell>
        </row>
        <row r="1567">
          <cell r="F1567" t="str">
            <v>ZIRAМетчики машинные - HSS - DIN 371/376 - M - для метрической резьбы ISO DIN 13 - Допуск ISO 2/6H</v>
          </cell>
        </row>
        <row r="1568">
          <cell r="F1568" t="str">
            <v>ZIRAМетчики машинные - HSS - Тип B - DIN 371/376 - M - для метрической резьбы ISO DIN 13 - Допуск ISO 2/6H - 4–5 витков на заборной части со спиральной подточкой для сквозных отверстий</v>
          </cell>
        </row>
        <row r="1569">
          <cell r="F1569" t="str">
            <v>ZIRAМетчики машинные - HSS - 35° RSP - DIN 371/376 - M - для метрической резьбы ISO DIN 13 - Допуск ISO 2/6H - 2–3 витка на заборной части, 35° винтовая канавка для глухих отверстий</v>
          </cell>
        </row>
        <row r="1570">
          <cell r="F1570" t="str">
            <v>ZIRAМетчики машинные No 2000 - HSS-E - DIN 371/376 - M - для метрической резьбы ISO DIN 13 - Допуск ISO 2/6H</v>
          </cell>
        </row>
        <row r="1571">
          <cell r="F1571" t="str">
            <v>ZIRAМетчики машинные No 2000C - HSS-E - Тип C - DIN 371/376 - M - для метрической резьбы ISO DIN 13 - Допуск ISO 2/6H - 2–3 витка на заборной части для сквозных и глухих отверстий</v>
          </cell>
        </row>
        <row r="1572">
          <cell r="F1572" t="str">
            <v>ZIRAМетчики машинные No 2000B - HSS-E - Тип B - DIN 371/376 - M - для метрической резьбы ISO DIN 13 - Допуск ISO 2/6H - 4–5 витков на заборной части со спиральной подточкой для сквозных отверстий</v>
          </cell>
        </row>
        <row r="1573">
          <cell r="F1573" t="str">
            <v>ZIRAМетчики машинные No 2000B - HSS-E - 35° RSP - DIN 371/376 - M - для метрической резьбы ISO DIN 13 - Допуск ISO 2/6H - 2–3 витка на заборной части, 35° винтовая канавка для глухих отверстий</v>
          </cell>
        </row>
        <row r="1574">
          <cell r="F1574" t="str">
            <v>ZIRAМетчики машинные No 2000BLH - HSS-E LH (левая резьба) - Тип B - DIN 371/376 - M - для метрической резьбы ISO DIN 13 - Допуск ISO 2/6H - 4–5 витков на заборной части со спиральной подточкой для сквозных отверстий</v>
          </cell>
        </row>
        <row r="1575">
          <cell r="F1575" t="str">
            <v>ZIRAМетчики машинные No 2000CLH - HSS-E LH (левая резьба) - Тип C - DIN 371/376 - M - для метрической резьбы ISO DIN 13 - Допуск ISO 2/6H - 2–3 витка на заборной части для сквозных и глухих отверстий</v>
          </cell>
        </row>
        <row r="1576">
          <cell r="F1576" t="str">
            <v>ZIRAМетчики машинные No 2400L серия / 2000L серия - экстрадлинные - HSS-E - DIN 371 - M - для метрической резьбы ISO DIN 13 - Допуск ISO 2/6H</v>
          </cell>
        </row>
        <row r="1577">
          <cell r="F1577" t="str">
            <v>ZIRAМетчики машинные No 2400L (100 мм) - HSS-E - 35° RSP - DIN 371 - M - для метрической резьбы ISO DIN 13 - Допуск ISO 2/6H - 2–3 витка на заборной части, 35° винтовая канавка для глухих отверстий</v>
          </cell>
        </row>
        <row r="1578">
          <cell r="F1578" t="str">
            <v>ZIRAМетчики машинные No 2000L (100 мм) - HSS-E - Тип B - DIN 371 - M - для метрической резьбы ISO DIN 13 - Допуск ISO 2/6H - 4–5 витков на заборной части со спиральной подточкой для сквозных отверстий</v>
          </cell>
        </row>
        <row r="1579">
          <cell r="F1579" t="str">
            <v>ZIRAМетчики машинные No 2401L (120 мм) - HSS-E - 35° RSP - DIN 371 - M - для метрической резьбы ISO DIN 13 - Допуск ISO 2/6H - 2–3 витка на заборной части, 35° винтовая канавка для глухих отверстий</v>
          </cell>
        </row>
        <row r="1580">
          <cell r="F1580" t="str">
            <v>ZIRAМетчики машинные No 2001L (120 мм) - HSS-E - Тип B - DIN 371 - M - для метрической резьбы ISO DIN 13 - Допуск ISO 2/6H - 4–5 витков на заборной части со спиральной подточкой для сквозных отверстий</v>
          </cell>
        </row>
        <row r="1581">
          <cell r="F1581" t="str">
            <v>ZIRAМетчики машинные No 2402L (150 мм) - HSS-E - 35° RSP - DIN 371 - M - для метрической резьбы ISO DIN 13 - Допуск ISO 2/6H - 2–3 витка на заборной части, 35° винтовая канавка для глухих отверстий</v>
          </cell>
        </row>
        <row r="1582">
          <cell r="F1582" t="str">
            <v>ZIRAМетчики машинные No 2002L (150 мм) - HSS-E - Тип B - DIN 371 - M - для метрической резьбы ISO DIN 13 - Допуск ISO 2/6H - 4–5 витков на заборной части со спиральной подточкой для сквозных отверстий</v>
          </cell>
        </row>
        <row r="1583">
          <cell r="F1583" t="str">
            <v>ZIRAМетчики машинные No 2050 - HSS-E - DIN 374 - Mf - для метрической резьбы с мелким шагом ISO DIN 13 - Допуск ISO 2/6H</v>
          </cell>
        </row>
        <row r="1584">
          <cell r="F1584" t="str">
            <v>ZIRAМетчики машинные No 2050B - HSS-E - Тип B - DIN 374 - Mf - для метрической резьбы с мелким шагом ISO DIN 13 - Допуск ISO 2/6H - 4–5 витков на заборной части со спиральной подточкой для сквозных отверстий</v>
          </cell>
        </row>
        <row r="1585">
          <cell r="F1585" t="str">
            <v>ZIRAМетчики машинные No 2410 - HSS-E - 35° RSP - DIN 374 - Mf - для метрической резьбы с мелким шагом ISO DIN 13 - Допуск ISO 2/6H - 2–3 витка на заборной части, винтовая канавка 35° для глухих отверстий</v>
          </cell>
        </row>
        <row r="1586">
          <cell r="F1586" t="str">
            <v>ZIRAМетчики машинные No 2050B - HSS-E - Тип C - DIN 374 - Mf - для метрической резьбы с мелким шагом ISO DIN 13 - Допуск ISO 2/6H - 2–3 витка на заборной части для сквозных и глухих отверстий</v>
          </cell>
        </row>
        <row r="1587">
          <cell r="F1587" t="str">
            <v>ZIRAМетчики машинные No 2100 / 2110 - HSS-E - DIN 371/376 - BSW - для резьбы Уитворта BS 84</v>
          </cell>
        </row>
        <row r="1588">
          <cell r="F1588" t="str">
            <v>ZIRAМетчики машинные No 2100 - HSS-E - Тип B - DIN 371/376 - BSW - для резьбы Уитворта BS 84 - 4–5 витков на заборной части со спиральной подточкой для сквозных отверстий</v>
          </cell>
        </row>
        <row r="1589">
          <cell r="F1589" t="str">
            <v>ZIRAМетчики машинные No 2100 - HSS-E - 35° RSP - DIN 371/376 - BSW - для резьбы Уитворта BS 84 - 2–3 витка на заборной части, винтовая канавка 35° для глухих отверстий</v>
          </cell>
        </row>
        <row r="1590">
          <cell r="F1590" t="str">
            <v>ZIRAМетчики машинные No 2205 / 2220 - HSS-E - DIN 371/376 - UNC - для американской резьбы с крупным шагом ANSI B 1.1</v>
          </cell>
        </row>
        <row r="1591">
          <cell r="F1591" t="str">
            <v>ZIRAМетчики машинные No 2205 - HSS-E - Тип B - DIN 371/376 - UNC - для американской резьбы с крупным шагом ANSI B 1.1 - 4–5 витков на заборной части со спиральной подточкой для сквозных отверстий</v>
          </cell>
        </row>
        <row r="1592">
          <cell r="F1592" t="str">
            <v>ZIRAМетчики машинные No 2220 - HSS-E - 35° RSP - DIN 371/376 - UNC - для американской резьбы с крупным шагом ANSI B 1.1 - 2–3 витка на заборной части, винтовая канавка 35° для глухих отверстий</v>
          </cell>
        </row>
        <row r="1593">
          <cell r="F1593" t="str">
            <v>ZIRAМетчики машинные No 2255 / 2265 - HSS-E - DIN 371/376 - UNF - для американской резьбы с мелким шагом ANSI B 1.1</v>
          </cell>
        </row>
        <row r="1594">
          <cell r="F1594" t="str">
            <v>ZIRAМетчики машинные No 2255 - HSS-E - Тип B - DIN 371/376 - UNF - для американской резьбы с мелким шагом ANSI B 1.1 - 4–5 витков на заборной части со спиральной подточкой для сквозных отверстий</v>
          </cell>
        </row>
        <row r="1595">
          <cell r="F1595" t="str">
            <v>ZIRAМетчики машинные No 2265 - HSS-E - 35° RSP - DIN 371/376 - UNF - для американской резьбы с мелким шагом ANSI B 1.1 - 2–3 витка на заборной части, винтовая канавка 35° для глухих отверстий</v>
          </cell>
        </row>
        <row r="1596">
          <cell r="F1596" t="str">
            <v>ZIRAМетчики машинные No 2150 / 2155 / 2505 - HSS-E - DIN 371/376 - G (BSP) - для трубной резьбы DIN ISO 228</v>
          </cell>
        </row>
        <row r="1597">
          <cell r="F1597" t="str">
            <v>ZIRAМетчики машинные No 2150 - HSS-E - Тип C - DIN 371/376 - G (BSP) - для трубной резьбы DIN ISO 228 - 2–3 витка на заборной части для сквозных и глухих отверстий</v>
          </cell>
        </row>
        <row r="1598">
          <cell r="F1598" t="str">
            <v>ZIRAМетчики машинные No 2155 - HSS-E - Тип B - DIN 371/376 - G (BSP) - для трубной резьбы DIN ISO 228 - 4–5 витков на заборной части со спиральной подточкой для сквозных отверстий</v>
          </cell>
        </row>
        <row r="1599">
          <cell r="F1599" t="str">
            <v>ZIRAМетчики машинные No 2505 - HSS-E - 35° RSP - DIN 371/376 - G (BSP) - для трубной резьбы DIN ISO 228 - 2–3 витка на заборной части, винтовая канавка 35° для глухих отверстий</v>
          </cell>
        </row>
        <row r="1600">
          <cell r="F1600" t="str">
            <v>ZIRAМетчики машинные YELLOW RING - HSS-E - DIN 371/376 - M - для метрической резьбы ISO DIN 13 - Допуск ISO 2/6H - УНИВЕРСАЛЬНОЕ ИСПОЛЬЗОВАНИЕ ДО 900 Н/мм2</v>
          </cell>
        </row>
        <row r="1601">
          <cell r="F1601" t="str">
            <v>ZIRAМетчики машинные YELLOW RING - HSS-E - Тип B - DIN 371/376 - M - для метрической резьбы ISO DIN 13 - Допуск ISO 2/6H - 4–5 витков на заборной части со спиральной подточкой для сквозных отверстий</v>
          </cell>
        </row>
        <row r="1602">
          <cell r="F1602" t="str">
            <v>ZIRAМетчики машинные YELLOW RING - HSS-E - 35° RSP - DIN 371/376 - M - для метрической резьбы ISO DIN 13 - Допуск ISO 2/6H - 2–3 витка на заборной части, 35° винтовая канавка для глухих отверстий</v>
          </cell>
        </row>
        <row r="1603">
          <cell r="F1603" t="str">
            <v>ZIRAМетчики машинные RED RING - HSS-E - DIN 371/376 - M - для метрической резьбы ISO DIN 13 - Допуск ISO 2/6H - СТАЛИ СВЫШЕ 1000 Н/мм2</v>
          </cell>
        </row>
        <row r="1604">
          <cell r="F1604" t="str">
            <v>ZIRAМетчики машинные RED RING - HSS-E - Тип B - DIN 371/376 - M - для метрической резьбы ISO DIN 13 - Допуск ISO 2/6H - 4–5 витков на заборной части со спиральной подточкой для сквозных отверстий</v>
          </cell>
        </row>
        <row r="1605">
          <cell r="F1605" t="str">
            <v>ZIRAМетчики машинные RED RING - HSS-E - 35° RSP - DIN 371/376 - M - для метрической резьбы ISO DIN 13 - Допуск ISO 2/6H - 2–3 витка на заборной части, 35° винтовая канавка для глухих отверстий</v>
          </cell>
        </row>
        <row r="1606">
          <cell r="F1606" t="str">
            <v>ZIRAМетчики машинные BLUE RING - HSS-E - DIN 371/376 - M - для метрической резьбы ISO DIN 13 - Допуск ISO 2/6H - VAP — пароструйная обработка - VA + НЕРЖАВЕЮЩИЕ СТАЛИ</v>
          </cell>
        </row>
        <row r="1607">
          <cell r="F1607" t="str">
            <v>ZIRAМетчики машинные BLUE RING - HSS-E - Тип B - DIN 371/376 - M - для метрической резьбы ISO DIN 13 - Допуск ISO 2/6H - 4–5 витков на заборной части со спиральной подточкой для сквозных отверстий</v>
          </cell>
        </row>
        <row r="1608">
          <cell r="F1608" t="str">
            <v>ZIRAМетчики машинные BLUE RING - HSS-E - 35° RSP - DIN 371/376 - M - для метрической резьбы ISO DIN 13 - Допуск ISO 2/6H - 2–3 витка на заборной части, 35° винтовая канавка для глухих отверстий</v>
          </cell>
        </row>
        <row r="1609">
          <cell r="F1609" t="str">
            <v>ZIRAМетчики машинные GREEN RING - HSS-E V3 - DIN 371/376 - M - для метрической резьбы ISO DIN 13 - Допуск ISO 2/6H - СТАЛИ ДО 1000 Н/мм2</v>
          </cell>
        </row>
        <row r="1610">
          <cell r="F1610" t="str">
            <v>ZIRAМетчики машинные GREEN RING - HSS-E V3 - Тип B - DIN 371/376 - M - для метрической резьбы ISO DIN 13 - Допуск ISO 2/6H - 4–5 витков на заборной части со спиральной подточкой для сквозных отверстий</v>
          </cell>
        </row>
        <row r="1611">
          <cell r="F1611" t="str">
            <v>ZIRAМетчики машинные GREEN RING - HSS-E V3- 35° RSP - DIN 371/376 - M - для метрической резьбы ISO DIN 13 - Допуск ISO 2/6H - 2–3 витка на заборной части, 35° винтовая канавка для глухих отверстий</v>
          </cell>
        </row>
        <row r="1612">
          <cell r="F1612" t="str">
            <v>ZIRAМетчики машинные RED RING - HSS-E V3 - DIN 371/376 - M - для метрической резьбы ISO DIN 13 - Допуск ISO 2/6H - СТАЛИ ДО 1200 Н/мм2</v>
          </cell>
        </row>
        <row r="1613">
          <cell r="F1613" t="str">
            <v>ZIRAМетчики машинные RED RING - HSS-E V3 - Тип B - DIN 371/376 - M - для метрической резьбы ISO DIN 13 - Допуск ISO 2/6H - 4–5 витков на заборной части со спиральной подточкой для сквозных отверстий</v>
          </cell>
        </row>
        <row r="1614">
          <cell r="F1614" t="str">
            <v>ZIRAМетчики машинные RED RING - HSS-E V3- 35° RSP - DIN 371/376 - M - для метрической резьбы ISO DIN 13 - Допуск ISO 2/6H - 2–3 витка на заборной части, 35° винтовая канавка для глухих отверстий</v>
          </cell>
        </row>
        <row r="1615">
          <cell r="F1615" t="str">
            <v>ZIRAМетчики машинные BLUE RING - HSS-E V3 - DIN 371/376 - M - для метрической резьбы ISO DIN 13 - Допуск ISO 2/6H - VAP — пароструйная обработка - VA + НЕРЖАВЕЮЩИЕ СТАЛИ</v>
          </cell>
        </row>
        <row r="1616">
          <cell r="F1616" t="str">
            <v>ZIRAМетчики машинные BLUE RING - HSS-E V3 - Тип B - DIN 371/376 - M - для метрической резьбы ISO DIN 13 - Допуск ISO 2/6H - 4–5 витков на заборной части со спиральной подточкой для сквозных отверстий</v>
          </cell>
        </row>
        <row r="1617">
          <cell r="F1617" t="str">
            <v>ZIRAМетчики машинные BLUE RING - HSS-E V3- 35° RSP - DIN 371/376 - M - для метрической резьбы ISO DIN 13 - Допуск ISO 2/6H - 2–3 витка на заборной части, 35° винтовая канавка для глухих отверстий</v>
          </cell>
        </row>
        <row r="1618">
          <cell r="F1618" t="str">
            <v>ZIRAМетчики машинные BLACK RING - HSS-E PM (порошковая) - DIN 371/376 - M - для метрической резьбы ISO DIN 13 - Допуск ISO 2/6H - СТАЛИ ДО 1000 Н/мм2</v>
          </cell>
        </row>
        <row r="1619">
          <cell r="F1619" t="str">
            <v>ZIRAМетчики машинные BLACK RING - HSS-E PM - Тип B - DIN 371/376 - M - для метрической резьбы ISO DIN 13 - Допуск ISO 2/6H - 4–5 витков на заборной части со спиральной подточкой для сквозных отверстий</v>
          </cell>
        </row>
        <row r="1620">
          <cell r="F1620" t="str">
            <v>ZIRAМетчики машинные BLACK RING - HSS-E PM - 35° RSP - DIN 371/376 - M - для метрической резьбы ISO DIN 13 - Допуск ISO 2/6H - 2–3 витка на заборной части, винтовая канавка 35° для глухих отверстий</v>
          </cell>
        </row>
        <row r="1621">
          <cell r="F1621" t="str">
            <v>ZIRAМетчики машинные No 2300 - HSS-E - B/AZ - DIN 371/376 - M - для метрической резьбы ISO DIN 13 - Допуск ISO 2/6H - 4–5 витков на заборной части со спиральной подточкой, шахматное расположение зубьев, для сквозных отверстий</v>
          </cell>
        </row>
        <row r="1622">
          <cell r="F1622" t="str">
            <v>ZIRAМетчики машинные комбинированные No 2000K - HSS-E - M - для метрической резьбы ISO DIN 13 - Допуск ISO 2/6H</v>
          </cell>
        </row>
        <row r="1623">
          <cell r="F1623" t="str">
            <v>ZIRAМетчики машинные гаечные No 2250 - DIN 357 - M - для метрической резьбы ISO DIN 13 - Допуск ISO 2/6H</v>
          </cell>
        </row>
        <row r="1624">
          <cell r="F1624" t="str">
            <v>ZIRAМетчики машинные гаечные No 2250 - HSS - DIN 357 - M - для метрической резьбы ISO DIN 13 - Допуск ISO 2/6H</v>
          </cell>
        </row>
        <row r="1625">
          <cell r="F1625" t="str">
            <v>ZIRAМетчики машинные гаечные No 2250 - HSS-E - DIN 357 - M - для метрической резьбы ISO DIN 13 - Допуск ISO 2/6H</v>
          </cell>
        </row>
        <row r="1626">
          <cell r="F1626" t="str">
            <v>ZIRAМетчики машинные гаечные No 1750 - DIN 103 - TR - для метрической трапециевидной резьбы ISO DIN 13 - Допуск 7H - С направляющей цапфой</v>
          </cell>
        </row>
        <row r="1627">
          <cell r="F1627" t="str">
            <v>ZIRAМетчики машинные гаечные No 1750 - HSS - DIN 103 - TR - для метрической трапециевидной резьбы ISO DIN 13 - Допуск 7H - С направляющей цапфой</v>
          </cell>
        </row>
        <row r="1628">
          <cell r="F1628" t="str">
            <v>ZIRAМетчики машинные гаечные No 1750 - HSS LH (левая резьба) - DIN 103 - TR - для метрической трапециевидной резьбы ISO DIN 13 - Допуск 7H - С направляющей цапфой</v>
          </cell>
        </row>
        <row r="1629">
          <cell r="F1629" t="str">
            <v>ZIRAМетчики машинные бесстружечные No 2000 - HSS-E - DIN 2174 - M - для метрической резьбы ISO DIN 13 - Со смазочными канавками и без них</v>
          </cell>
        </row>
        <row r="1630">
          <cell r="F1630" t="str">
            <v>ZIRAМетчики машинные бесстружечные No 2000F - HSS-E - DIN 2174 - M - для метрической резьбы ISO DIN 13 - допуск 6HX - без смазочных канавок - полировка</v>
          </cell>
        </row>
        <row r="1631">
          <cell r="F1631" t="str">
            <v>ZIRAМетчики машинные бесстружечные No 2000FVAP - HSS-E VAP - DIN 2174 - M - для метрической резьбы ISO DIN 13 - допуск 6HX - без смазочных канавок - пароструйная обработка</v>
          </cell>
        </row>
        <row r="1632">
          <cell r="F1632" t="str">
            <v>ZIRAМетчики машинные бесстружечные No 2000FTiN - HSS-E TiN - DIN 2174 - M - для метрической резьбы ISO DIN 13 - допуск 6HX - без смазочных канавок - нитрид титана</v>
          </cell>
        </row>
        <row r="1633">
          <cell r="F1633" t="str">
            <v>ZIRAМетчики машинные бесстружечные No 2000F - HSS-E - DIN 2174 - M - для метрической резьбы ISO DIN 13 - допуск 6GX - без смазочных канавок - полировка</v>
          </cell>
        </row>
        <row r="1634">
          <cell r="F1634" t="str">
            <v>ZIRAМетчики машинные бесстружечные No 2000FVAP - HSS-E VAP - DIN 2174 - M - для метрической резьбы ISO DIN 13 - допуск 6GX - без смазочных канавок - пароструйная обработка</v>
          </cell>
        </row>
        <row r="1635">
          <cell r="F1635" t="str">
            <v>ZIRAМетчики машинные бесстружечные No 2000FTiN - HSS-E TiN - DIN 2174 - M - для метрической резьбы ISO DIN 13 - допуск 6GX - без смазочных канавок - нитрид титана</v>
          </cell>
        </row>
        <row r="1636">
          <cell r="F1636" t="str">
            <v>ZIRAМетчики машинные бесстружечные No 2000F - HSS-E - DIN 2174 - M - для метрической резьбы ISO DIN 13 - допуск 6HX - со смазочными канавками - полировка</v>
          </cell>
        </row>
        <row r="1637">
          <cell r="F1637" t="str">
            <v>ZIRAМетчики машинные бесстружечные No 2000FVAP - HSS-E VAP - DIN 2174 - M - для метрической резьбы ISO DIN 13 - допуск 6HX - со смазочными канавками - пароструйная обработка</v>
          </cell>
        </row>
        <row r="1638">
          <cell r="F1638" t="str">
            <v>ZIRAМетчики машинные бесстружечные No 2000FTiN - HSS-E TiN - DIN 2174 - M - для метрической резьбы ISO DIN 13 - допуск 6HX - со смазочными канавками - нитрид титана</v>
          </cell>
        </row>
        <row r="1639">
          <cell r="F1639" t="str">
            <v>ZIRAМетчики машинные бесстружечные No 2000F - HSS-E - DIN 2174 - M - для метрической резьбы ISO DIN 13 - допуск 6GX - со смазочными канавками - полировка</v>
          </cell>
        </row>
        <row r="1640">
          <cell r="F1640" t="str">
            <v>ZIRAМетчики машинные бесстружечные No 2000FVAP - HSS-E VAP - DIN 2174 - M - для метрической резьбы ISO DIN 13 - допуск 6GX - со смазочными канавками - пароструйная обработка</v>
          </cell>
        </row>
        <row r="1641">
          <cell r="F1641" t="str">
            <v>ZIRAМетчики машинные бесстружечные No 2000FTiN - HSS-E TiN - DIN 2174 - M - для метрической резьбы ISO DIN 13 - допуск 6GX - со смазочными канавками - нитрид титана</v>
          </cell>
        </row>
        <row r="1642">
          <cell r="F1642" t="str">
            <v>ZIRAПлашки резьбонарезные</v>
          </cell>
        </row>
        <row r="1643">
          <cell r="F1643" t="str">
            <v>ZIRAПлашки круглые No 3000 - M - SE - DIN 223 - для метрической резьбы ISO DIN 13 - Допуск 6g - для нарезания наружной резьбы</v>
          </cell>
        </row>
        <row r="1644">
          <cell r="F1644" t="str">
            <v>ZIRAПлашки круглые No 3000 - M - HSS - SE - DIN 223 - для метрической резьбы ISO DIN 13 - Допуск 6g</v>
          </cell>
        </row>
        <row r="1645">
          <cell r="F1645" t="str">
            <v>ZIRAПлашки круглые No 3002 - M - HSS-E (спиральная подточка) - SE - DIN 223 - для метрической резьбы ISO DIN 13 - Допуск 6g</v>
          </cell>
        </row>
        <row r="1646">
          <cell r="F1646" t="str">
            <v>ZIRAПлашки круглые No 3000VA - M - HSS-E азотированная (&lt; 1200 Н/мм2) - SE - DIN 223 - для метрической резьбы ISO DIN 13 - Допуск 6g</v>
          </cell>
        </row>
        <row r="1647">
          <cell r="F1647" t="str">
            <v>ZIRAПлашки круглые No 3000LH - M - HSS LH (левая резьба) - SE - DIN 223 - для метрической резьбы ISO DIN 13 - Допуск 6g</v>
          </cell>
        </row>
        <row r="1648">
          <cell r="F1648" t="str">
            <v>ZIRAПлашки шестигранные No 4000 - M - HSS - SM - DIN 382 - для метрической резьбы ISO DIN 13 - Допуск 6g - для восстановления наружной резьбы</v>
          </cell>
        </row>
        <row r="1649">
          <cell r="F1649" t="str">
            <v>ZIRAПлашки круглые комбинированные No 3001 - M - HSS - SE - для метрической резьбы ISO DIN 13</v>
          </cell>
        </row>
        <row r="1650">
          <cell r="F1650" t="str">
            <v>ZIRAПлашки круглые No 3050 - Mf - SE - DIN 223 - для метрической резьбы с мелким шагом ISO DIN 13 - Допуск 6g - для нарезания наружной резьбы</v>
          </cell>
        </row>
        <row r="1651">
          <cell r="F1651" t="str">
            <v>ZIRAПлашки круглые No 3050 - Mf - HSS - SE - DIN 223 - для метрической резьбы с мелким шагом ISO DIN 13 - Допуск 6g</v>
          </cell>
        </row>
        <row r="1652">
          <cell r="F1652" t="str">
            <v>ZIRAПлашки круглые No 3051 - Mf - HSS-E - SE - DIN 223 - для метрической резьбы с мелким шагом ISO DIN 13 - Допуск 6g</v>
          </cell>
        </row>
        <row r="1653">
          <cell r="F1653" t="str">
            <v>ZIRAПлашки круглые No 3050LH - Mf - HSS LH (левая резьба) - SE - DIN 223 - для метрической резьбы с мелким шагом ISO DIN 13 - Допуск 6g</v>
          </cell>
        </row>
        <row r="1654">
          <cell r="F1654" t="str">
            <v>ZIRAПлашки шестигранные No 4050 - Mf - HSS - SM - DIN 382 - для метрической резьбы с мелким шагом ISO DIN 13 - Допуск 6g - для восстановления наружной резьбы</v>
          </cell>
        </row>
        <row r="1655">
          <cell r="F1655" t="str">
            <v>ZIRAПлашки круглые No 3100 - BSW - HSS - SE - DIN 223 - для резьбы Уитворта BS 84 - для нарезания наружной резьбы</v>
          </cell>
        </row>
        <row r="1656">
          <cell r="F1656" t="str">
            <v>ZIRAПлашки шестигранные No 4100 - BSW - HSS - SM - DIN 382 - для резьбы Уитворта BS 84 - Допуск 6g - для восстановления наружной резьбы</v>
          </cell>
        </row>
        <row r="1657">
          <cell r="F1657" t="str">
            <v>ZIRAПлашки круглые No 3300 - UNC - HSS - SE - DIN 223 - для американской резьбы с крупным шагом ANSI B 1.1 - для нарезания наружной резьбы</v>
          </cell>
        </row>
        <row r="1658">
          <cell r="F1658" t="str">
            <v>ZIRAПлашки шестигранные No 4250 - UNC - HSS - SM - DIN 382 - для американской резьбы с крупным шагом ANSI B 1.1 - для нарезания наружной резьбы</v>
          </cell>
        </row>
        <row r="1659">
          <cell r="F1659" t="str">
            <v>ZIRAПлашки круглые No 3350 - UNF - HSS - SE - DIN 223 - для американской резьбы с мелким шагом ANSI B 1.1 - для нарезания наружной резьбы</v>
          </cell>
        </row>
        <row r="1660">
          <cell r="F1660" t="str">
            <v>ZIRAПлашки шестигранные No 4300 - UNF - HSS - SM - DIN 382 - для американской резьбы с мелким шагом ANSI B 1.1 - для нарезания наружной резьбы</v>
          </cell>
        </row>
        <row r="1661">
          <cell r="F1661" t="str">
            <v>ZIRAПлашки круглые No 3200 - BSF - HSS - SE - DIN 223 - для резьбы Уитворта с мелким шагом BS 84 - для нарезания наружной резьбы</v>
          </cell>
        </row>
        <row r="1662">
          <cell r="F1662" t="str">
            <v>ZIRAПлашки шестигранные No 4200 - BSF - HSS - SM - DIN 382 - для резьбы Уитворта с мелким шагом BS 84 - для нарезания наружной резьбы</v>
          </cell>
        </row>
        <row r="1663">
          <cell r="F1663" t="str">
            <v>ZIRAПлашки круглые No 3500 - NPT - HSS - SE - DIN 223 - для американской конической резьбы, конус 1:16 - для нарезания наружной резьбы</v>
          </cell>
        </row>
        <row r="1664">
          <cell r="F1664" t="str">
            <v>ZIRAПлашки круглые No 3150 - G (BSP) - SE - DIN 223 - для трубной резьбы DIN ISO 228 - для нарезания наружной резьбы</v>
          </cell>
        </row>
        <row r="1665">
          <cell r="F1665" t="str">
            <v>ZIRAПлашки круглые No 3150 - G (BSP) - HSS - SE - DIN 223 - для трубной резьбы DIN ISO 228 - для нарезания наружной резьбы</v>
          </cell>
        </row>
        <row r="1666">
          <cell r="F1666" t="str">
            <v>ZIRAПлашки круглые No 3150VA - G (BSP) - HSS-E - SE - DIN 223 - для трубной резьбы DIN ISO 228 - для нарезания наружной резьбы</v>
          </cell>
        </row>
        <row r="1667">
          <cell r="F1667" t="str">
            <v>ZIRAПлашки круглые No 3150LH - G (BSP) - HSS LH (левая резьба) - SE - DIN 223 - для трубной резьбы DIN ISO 228 - для нарезания наружной резьбы</v>
          </cell>
        </row>
        <row r="1668">
          <cell r="F1668" t="str">
            <v>ZIRAПлашки шестигранные No 4150 - G (BSP) - SE - DIN 382 - для трубной резьбы DIN ISO 228 - для восстановления наружной резьбы</v>
          </cell>
        </row>
        <row r="1669">
          <cell r="F1669" t="str">
            <v>ZIRAПлашки круглые No 3550 - TR - HSS - SE - DIN 223 - для метрической трапециевидной резьбы ISO DIN 103 - Допуск 7e - для нарезания наружной резьбы</v>
          </cell>
        </row>
        <row r="1670">
          <cell r="F1670" t="str">
            <v>ZIRAПлашки круглые No 3450 - PG - HSS - SE - DIN 223 - для армированной трубной резьбы DIN 40 430 - для нарезания наружной резьбы</v>
          </cell>
        </row>
        <row r="1671">
          <cell r="F1671" t="str">
            <v>ZIRAПлашкодержатели</v>
          </cell>
        </row>
        <row r="1672">
          <cell r="F1672" t="str">
            <v>ZIRAПлашкодержатели No 5000 - DIN 225 (DIN EN 22568) - Для крепления цельных и разрезных плашек DIN 223/5158; EN 22568/24230/24231</v>
          </cell>
        </row>
        <row r="1673">
          <cell r="F1673" t="str">
            <v>ZIRAПлашкодержатели No 5000 - DIN 225 (DIN EN 22568) - GD — из цинкового литья под давлением</v>
          </cell>
        </row>
        <row r="1674">
          <cell r="F1674" t="str">
            <v>ZIRAПлашкодержатели No 5000 - DIN 225 (DIN EN 22568) - GT — из стального литья под давлением</v>
          </cell>
        </row>
        <row r="1675">
          <cell r="F1675" t="str">
            <v>ZIRAПлашкодержатели No 5000Z</v>
          </cell>
        </row>
        <row r="1676">
          <cell r="F1676" t="str">
            <v>ZIRAПлашкодержатели No 5000Z - GD — из цинкового литья под давлением</v>
          </cell>
        </row>
        <row r="1677">
          <cell r="F1677" t="str">
            <v>ZIRAПлашкодержатели No 5000Z - GT — из стального литья под давлением</v>
          </cell>
        </row>
        <row r="1678">
          <cell r="F1678" t="str">
            <v>ZIRAМетчикодержатели</v>
          </cell>
        </row>
        <row r="1679">
          <cell r="F1679" t="str">
            <v>ZIRAМетчикодержатели регулируемые No 5050 - DIN 1814 - для нарезания резьбы в труднодоступных местах - с двухколодочным патроном для крепления квадратных хвостовиков</v>
          </cell>
        </row>
        <row r="1680">
          <cell r="F1680" t="str">
            <v>ZIRAМетчикодержатели регулируемые No 5050 - DIN 1814 - GD — из цинкового литья под давлением</v>
          </cell>
        </row>
        <row r="1681">
          <cell r="F1681" t="str">
            <v>ZIRAМетчикодержатели регулируемые No 5050T - DIN 1814 - GT — из стального литья под давлением</v>
          </cell>
        </row>
        <row r="1682">
          <cell r="F1682" t="str">
            <v>ZIRAМетчикодержатели с шарообразной головкой No 5100 - квадрат согласно DIN 10 - для крепления резьбонарезного инструмента с квадратом</v>
          </cell>
        </row>
        <row r="1683">
          <cell r="F1683" t="str">
            <v>ZIRAМетчикодержатели с трещоткой No 5200 - для правой и левой резьбы - для нарезания резьбы в труднодоступных местах - с двухколодочным патроном для крепления квадратных хвостовиков</v>
          </cell>
        </row>
        <row r="1684">
          <cell r="F1684" t="str">
            <v>ZIRAУдлинители для метчиков No 5150 - DIN 377 - квадрат согласно DIN 10 - для удлинения ручных метчиков</v>
          </cell>
        </row>
        <row r="1685">
          <cell r="F1685" t="str">
            <v>ZIRAНаборы инструмента для нарезания резьбы</v>
          </cell>
        </row>
        <row r="1686">
          <cell r="F1686" t="str">
            <v>ZIRAНаборы инструмента для нарезания резьбы - M - для метрической резьбы ISO DIN 13 - Пластиковый кейс</v>
          </cell>
        </row>
        <row r="1687">
          <cell r="F1687" t="str">
            <v>ZIRAНаборы инструмента для нарезания резьбы - M3-M12 - HSS - для метрической резьбы ISO DIN 13 - Допуск ISO2/6H - Пластиковый кейс</v>
          </cell>
        </row>
        <row r="1688">
          <cell r="F1688" t="str">
            <v>ZIRAНаборы инструмента для нарезания резьбы - M3-M12 - HSS-E - для метрической резьбы ISO DIN 13 - Допуск ISO2/6H - Пластиковый кейс</v>
          </cell>
        </row>
        <row r="1689">
          <cell r="F1689" t="str">
            <v>ZIRAНаборы инструмента для нарезания резьбы - M3-M20 - HSS - для метрической резьбы ISO DIN 13 - Допуск ISO2/6H - Пластиковый кейс</v>
          </cell>
        </row>
        <row r="1690">
          <cell r="F1690" t="str">
            <v>ZIRAНаборы инструмента для нарезания резьбы - M3-M24 - HSS - для метрической резьбы ISO DIN 13 - Допуск ISO2/6H - Пластиковый кейс</v>
          </cell>
        </row>
        <row r="1691">
          <cell r="F1691" t="str">
            <v>ZIRAНаборы инструмента для нарезания резьбы - M - для метрической резьбы ISO DIN 13 - Металлический кейс</v>
          </cell>
        </row>
        <row r="1692">
          <cell r="F1692" t="str">
            <v>ZIRAНаборы инструмента для нарезания резьбы - M3-M12 - HSS - для метрической резьбы ISO DIN 13 - Допуск ISO2/6H - Металлический кейс</v>
          </cell>
        </row>
        <row r="1693">
          <cell r="F1693" t="str">
            <v>ZIRAНаборы инструмента для нарезания резьбы - M3-M20 - HSS - для метрической резьбы ISO DIN 13 - Допуск ISO2/6H - Металлический кейс</v>
          </cell>
        </row>
        <row r="1694">
          <cell r="F1694" t="str">
            <v>ZIRAНаборы инструмента для нарезания резьбы - M - для метрической резьбы ISO DIN 13 - Деревянный кейс</v>
          </cell>
        </row>
        <row r="1695">
          <cell r="F1695" t="str">
            <v>ZIRAНаборы инструмента для нарезания резьбы - M3-M12 - HSS - для метрической резьбы ISO DIN 13 - Допуск ISO2/6H - Деревянный кейс</v>
          </cell>
        </row>
        <row r="1696">
          <cell r="F1696" t="str">
            <v>ZIRAНаборы инструмента для нарезания резьбы - M3-M14 - HSS - для метрической резьбы ISO DIN 13 - Допуск ISO2/6H - Деревянный кейс</v>
          </cell>
        </row>
        <row r="1697">
          <cell r="F1697" t="str">
            <v>ZIRAНаборы инструмента для нарезания резьбы - M3-M16 - HSS - для метрической резьбы ISO DIN 13 - Допуск ISO2/6H - Деревянный кейс</v>
          </cell>
        </row>
        <row r="1698">
          <cell r="F1698" t="str">
            <v>ZIRAНаборы инструмента для нарезания резьбы - M5-M20 - HSS - для метрической резьбы ISO DIN 13 - Допуск ISO2/6H - Деревянный кейс</v>
          </cell>
        </row>
        <row r="1699">
          <cell r="F1699" t="str">
            <v>ZIRAНаборы инструмента для нарезания резьбы - M3-M20 - HSS - для метрической резьбы ISO DIN 13 - Допуск ISO2/6H - Деревянный кейс</v>
          </cell>
        </row>
        <row r="1700">
          <cell r="F1700" t="str">
            <v>ZIRAНаборы инструмента для нарезания резьбы - M3-M24 - HSS - для метрической резьбы ISO DIN 13 - Допуск ISO2/6H - Деревянный кейс</v>
          </cell>
        </row>
        <row r="1701">
          <cell r="F1701" t="str">
            <v>ZIRAНаборы инструмента для нарезания резьбы - M5-M30 - HSS - для метрической резьбы ISO DIN 13 - Допуск ISO2/6H - Деревянный кейс</v>
          </cell>
        </row>
        <row r="1702">
          <cell r="F1702" t="str">
            <v>ZIRAНаборы инструмента для нарезания резьбы - M3-M30 - HSS - для метрической резьбы ISO DIN 13 - Допуск ISO2/6H - Деревянный кейс</v>
          </cell>
        </row>
        <row r="1703">
          <cell r="F1703" t="str">
            <v>ZIRAНаборы инструмента для нарезания резьбы - Mf - HSS - для метрической резьбы с мелким шагом ISO DIN 13 - Пластиковый кейс</v>
          </cell>
        </row>
        <row r="1704">
          <cell r="F1704" t="str">
            <v>ZIRAНаборы инструмента для нарезания резьбы - Mf - HSS - для метрической резьбы с мелким шагом ISO DIN 13 - Деревянный кейс</v>
          </cell>
        </row>
        <row r="1705">
          <cell r="F1705" t="str">
            <v>ZIRAНаборы инструмента для нарезания резьбы - BSW - HSS - для резьбы Уитворта BS 84 - Пластиковый кейс</v>
          </cell>
        </row>
        <row r="1706">
          <cell r="F1706" t="str">
            <v>ZIRAНаборы инструмента для нарезания резьбы - BSW - HSS - для резьбы Уитворта BS 84 - Деревянный кейс</v>
          </cell>
        </row>
        <row r="1707">
          <cell r="F1707" t="str">
            <v>ZIRAНаборы инструмента для нарезания резьбы - UNC - HSS - для американской резьбы с крупным шагом ANSI B 1.1 - Пластиковый кейс</v>
          </cell>
        </row>
        <row r="1708">
          <cell r="F1708" t="str">
            <v>ZIRAНаборы инструмента для нарезания резьбы - UNC - HSS - для американской резьбы с крупным шагом ANSI B 1.1 - Деревянный кейс</v>
          </cell>
        </row>
        <row r="1709">
          <cell r="F1709" t="str">
            <v>ZIRAНаборы инструмента для нарезания резьбы - UNF - HSS - для американской резьбы с мелким шагом ANSI B 1.1 - Пластиковый кейс</v>
          </cell>
        </row>
        <row r="1710">
          <cell r="F1710" t="str">
            <v>ZIRAНаборы инструмента для нарезания резьбы - UNF - HSS - для американской резьбы с мелким шагом ANSI B 1.1 - Деревянный кейс</v>
          </cell>
        </row>
        <row r="1711">
          <cell r="F1711" t="str">
            <v>ZIRAНаборы инструмента для нарезания резьбы - G (BSP) - HSS - для трубной резьбы DIN ISO 228 - Пластиковый кейс</v>
          </cell>
        </row>
        <row r="1712">
          <cell r="F1712" t="str">
            <v>ZIRAНаборы инструмента для нарезания резьбы - G (BSP) - HSS - для трубной резьбы DIN ISO 228 - Деревянный кейс</v>
          </cell>
        </row>
        <row r="1713">
          <cell r="F1713" t="str">
            <v>ZIRAНаборы инструмента для нарезания резьбы - NPT - HSS - для американской конической трубной резьбы - Конус 1 : 16 - Деревянный кейс</v>
          </cell>
        </row>
        <row r="1714">
          <cell r="F1714" t="str">
            <v>ZIRAНаборы инструмента для нарезания резьбы - плашки круглые - M - DIN 223 - HSS - для метрической резьбы с шагом ISO DIN 13 - Пластиковый кейс</v>
          </cell>
        </row>
        <row r="1715">
          <cell r="F1715" t="str">
            <v>ZIRAНаборы инструмента для нарезания резьбы - плашки шестигранные - M - DIN 382 - HSS - для метрической резьбы с шагом ISO DIN 13 - Пластиковый кейс</v>
          </cell>
        </row>
        <row r="1716">
          <cell r="F1716" t="str">
            <v>ZIRAНаборы инструмента для нарезания резьбы - метчики - M3-M12 - HSS - для метрической резьбы ISO DIN 13 - Допуск ISO2/6H - Пластиковый кейс</v>
          </cell>
        </row>
        <row r="1717">
          <cell r="F1717" t="str">
            <v>ZIRAНаборы инструмента для нарезания резьбы - метчики - M3-M12 - HSS/HSS-E - для метрической резьбы ISO DIN 13 - Допуск ISO2/6H - Металлический кейс</v>
          </cell>
        </row>
        <row r="1718">
          <cell r="F1718" t="str">
            <v>ZIRAНабор бит-метчиков однопроходных - M4-M10 - HSS - для метрической резьбы ISO DIN 13 - Пластиковый кейс</v>
          </cell>
        </row>
        <row r="1719">
          <cell r="F1719" t="str">
            <v>ZIRAНабор бит-метчиков комбинированных - M3-M10 - HSS - для метрической резьбы ISO DIN 13 - Пластиковый кейс - для сверления, нарезания резьбы, снятия заусенцев за один проход с хвостовиком шестигранным 1/4"</v>
          </cell>
        </row>
        <row r="1720">
          <cell r="F1720" t="str">
            <v>ZIRAСвёрла конические</v>
          </cell>
        </row>
        <row r="1721">
          <cell r="F1721" t="str">
            <v>ZIRAСвёрла конические для листового материала - Прямая стружечная канавка - Две режущие кромки - Трехплоскостной хвостовик - Шлифовка CBN (кубический нитрид бора) - Оптимизированная геометрия режущей кромки</v>
          </cell>
        </row>
        <row r="1722">
          <cell r="F1722" t="str">
            <v>ZIRAСвёрла конические для листового материала No 7030 - Прямая стружечная канавка - HSS</v>
          </cell>
        </row>
        <row r="1723">
          <cell r="F1723" t="str">
            <v>ZIRAСвёрла конические для листового материала No 7030TIN - Прямая стружечная канавка - HSS TiN</v>
          </cell>
        </row>
        <row r="1724">
          <cell r="F1724" t="str">
            <v>ZIRAСвёрла конические для листового материала - Прямая стружечная канавка - HSS TiAlN</v>
          </cell>
        </row>
        <row r="1725">
          <cell r="F1725" t="str">
            <v>ZIRAСвёрла конические для листового материала No 7031 - Прямая стружечная канавка - HSS-E</v>
          </cell>
        </row>
        <row r="1726">
          <cell r="F1726" t="str">
            <v>ZIRAСвёрла конические для листового материала - Прямая стружечная канавка - HSS-E TiN</v>
          </cell>
        </row>
        <row r="1727">
          <cell r="F1727" t="str">
            <v>ZIRAСвёрла конические для листового материала - Прямая стружечная канавка - HSS-E TiAlN</v>
          </cell>
        </row>
        <row r="1728">
          <cell r="F1728" t="str">
            <v>ZIRAНаборы свёрл конических для листового материала - Прямая стружечная канавка</v>
          </cell>
        </row>
        <row r="1729">
          <cell r="F1729" t="str">
            <v>ZIRAСвёрла конические для листового материала - Спиральная стружечная канавка - Две режущие кромки - Трехплоскостной хвостовик - Шлифовка CBN (кубический нитрид бора) - Оптимизированная геометрия режущей кромки</v>
          </cell>
        </row>
        <row r="1730">
          <cell r="F1730" t="str">
            <v>ZIRAСвёрла конические для листового материала - Спиральная стружечная канавка - HSS</v>
          </cell>
        </row>
        <row r="1731">
          <cell r="F1731" t="str">
            <v>ZIRAСвёрла конические для листового материала - Спиральная стружечная канавка - HSS TiN</v>
          </cell>
        </row>
        <row r="1732">
          <cell r="F1732" t="str">
            <v>ZIRAСвёрла конические для листового материала - Спиральная стружечная канавка - HSS TiAlN</v>
          </cell>
        </row>
        <row r="1733">
          <cell r="F1733" t="str">
            <v>ZIRAНаборы свёрл конических для листового материала - Спиральная стружечная канавка</v>
          </cell>
        </row>
        <row r="1734">
          <cell r="F1734" t="str">
            <v>ZIRAСвёрла ступенчатые</v>
          </cell>
        </row>
        <row r="1735">
          <cell r="F1735" t="str">
            <v>ZIRAСвёрла ступенчатые - Прямая стружечная канавка - Трехплоскостной хвостовик - Шлифовка CBN (кубический нитрид бора) - Оптимизированная геометрия режущей кромки</v>
          </cell>
        </row>
        <row r="1736">
          <cell r="F1736" t="str">
            <v>ZIRAСвёрла ступенчатые - Прямая стружечная канавка - HSS</v>
          </cell>
        </row>
        <row r="1737">
          <cell r="F1737" t="str">
            <v>ZIRAСвёрла ступенчатые - Прямая стружечная канавка - HSS TiN</v>
          </cell>
        </row>
        <row r="1738">
          <cell r="F1738" t="str">
            <v>ZIRAСвёрла ступенчатые - Прямая стружечная канавка - HSS TiAlN</v>
          </cell>
        </row>
        <row r="1739">
          <cell r="F1739" t="str">
            <v>ZIRAСвёрла ступенчатые - Прямая стружечная канавка - HSS-E</v>
          </cell>
        </row>
        <row r="1740">
          <cell r="F1740" t="str">
            <v>ZIRAСвёрла ступенчатые - Прямая стружечная канавка - HSS-E TiN</v>
          </cell>
        </row>
        <row r="1741">
          <cell r="F1741" t="str">
            <v>ZIRAСвёрла ступенчатые - Прямая стружечная канавка - HSS-E TiAlN</v>
          </cell>
        </row>
        <row r="1742">
          <cell r="F1742" t="str">
            <v>ZIRAНаборы свёрл ступенчатых - Прямая стружечная канавка</v>
          </cell>
        </row>
        <row r="1743">
          <cell r="F1743" t="str">
            <v>ZIRAСвёрла ступенчатые - Спиральная стружечная канавка - Трехплоскостной хвостовик - Шлифовка CBN (кубический нитрид бора) - Оптимизированная геометрия режущей кромки</v>
          </cell>
        </row>
        <row r="1744">
          <cell r="F1744" t="str">
            <v>ZIRAСвёрла ступенчатые - Спиральная стружечная канавка - HSS</v>
          </cell>
        </row>
        <row r="1745">
          <cell r="F1745" t="str">
            <v>ZIRAСвёрла ступенчатые - Спиральная стружечная канавка - HSS TiN</v>
          </cell>
        </row>
        <row r="1746">
          <cell r="F1746" t="str">
            <v>ZIRAСвёрла ступенчатые - Спиральная стружечная канавка - HSS TiAlN</v>
          </cell>
        </row>
        <row r="1747">
          <cell r="F1747" t="str">
            <v>ZIRAСвёрла ступенчатые - Спиральная стружечная канавка - HSS-E</v>
          </cell>
        </row>
        <row r="1748">
          <cell r="F1748" t="str">
            <v>ZIRAНаборы свёрл ступенчатых - Спиральная стружечная канавка</v>
          </cell>
        </row>
        <row r="1749">
          <cell r="F1749" t="str">
            <v>ZIRAСвёрла ступенчатые - Прямая стружечная канавка - шестигранный хвостовик 1/4" - Шлифовка CBN (кубический нитрид бора) - Оптимизированная геометрия режущей кромки</v>
          </cell>
        </row>
        <row r="1750">
          <cell r="F1750" t="str">
            <v>ZIRAСвёрла ступенчатые для кабельных соединений- HSS - Спиральная стружечная канавка - Универсальное решение для всех метрических размеров и размеров PG</v>
          </cell>
        </row>
        <row r="1751">
          <cell r="F1751" t="str">
            <v>ZIRAСвёрла ступенчатые для резьбовых соединений армированных труб - HSS - для сверления и развертывания листового металла, труб и профилей без заусенцев</v>
          </cell>
        </row>
        <row r="1752">
          <cell r="F1752" t="str">
            <v>ZIRAЗенковки, цековки</v>
          </cell>
        </row>
        <row r="1753">
          <cell r="F1753" t="str">
            <v>ZIRAЗенковки конические - DIN 335 C - HSS - 90° - Тип C - Цилиндрический хвостовик - 3 стружечные канавки - Для зенковки и снятия заусенцев</v>
          </cell>
        </row>
        <row r="1754">
          <cell r="F1754" t="str">
            <v>ZIRAЗенковки конические No 7000 - HSS - DIN 335 C - HSS - 90° - Тип C - Цилиндрический хвостовик - 3 стружечные канавки</v>
          </cell>
        </row>
        <row r="1755">
          <cell r="F1755" t="str">
            <v>ZIRAЗенковки конические No 7000VA - HSS-E - DIN 335 C - HSS - 90° - Тип C - Цилиндрический хвостовик - 3 стружечные канавки</v>
          </cell>
        </row>
        <row r="1756">
          <cell r="F1756" t="str">
            <v>ZIRAЗенковки конические No 7000 - HSS - CBN (кубический нитрид бора) шлифовка - DIN 335 C - HSS - 90° - Тип C - Цилиндрический хвостовик - U-образные стружечные канавки</v>
          </cell>
        </row>
        <row r="1757">
          <cell r="F1757" t="str">
            <v>ZIRAЗенковки конические No 7000 - HSS-E - CBN (кубический нитрид бора) шлифовка - DIN 335 C - HSS - 90° - Тип C - Цилиндрический хвостовик - U-образные стружечные канавки</v>
          </cell>
        </row>
        <row r="1758">
          <cell r="F1758" t="str">
            <v>ZIRAЗенковки конические No 7000 - HSS-TiN - CBN (кубический нитрид бора) шлифовка - DIN 335 C - HSS - 90° - Тип C - Цилиндрический хвостовик - 3 U-образные стружечные канавки</v>
          </cell>
        </row>
        <row r="1759">
          <cell r="F1759" t="str">
            <v>ZIRAЗенковки конические No 7000 - HSS-TiAlN - CBN (кубический нитрид бора) шлифовка - DIN 335 C - HSS - 90° - Тип C - Цилиндрический хвостовик - 3 U-образные стружечные канавки</v>
          </cell>
        </row>
        <row r="1760">
          <cell r="F1760" t="str">
            <v>ZIRAБиты-зенковки конические No 7000B - HSS - DIN 335 C - HSS - 90° - Тип C - 1/4" хвостовик - 3 стружечные канавки</v>
          </cell>
        </row>
        <row r="1761">
          <cell r="F1761" t="str">
            <v>ZIRAНаборы зенковок конических - DIN 335 C - HSS - 90° - Тип C - Цилиндрический хвостовик - 3 стружечные канавки</v>
          </cell>
        </row>
        <row r="1762">
          <cell r="F1762" t="str">
            <v>ZIRAЗенковки-гратосниматели ручные No 7020 - HSS - 90° - для зенковки и снятия заусенцев</v>
          </cell>
        </row>
        <row r="1763">
          <cell r="F1763" t="str">
            <v>ZIRAЗенковки конические с поперечным отверстием No 7010 - 90° - Цилиндрический хвостовик - Зеркальная полировка - Для длинностружечных материалов, цветных металлов</v>
          </cell>
        </row>
        <row r="1764">
          <cell r="F1764" t="str">
            <v>ZIRAЗенковки конические с поперечным отверстием No 7010 - 90° - HSS</v>
          </cell>
        </row>
        <row r="1765">
          <cell r="F1765" t="str">
            <v>ZIRAЗенковки конические с поперечным отверстием No 7010E - 90° - HSS-E</v>
          </cell>
        </row>
        <row r="1766">
          <cell r="F1766" t="str">
            <v>ZIRAНаборы зенковок конических с поперечным отверстием - 90°</v>
          </cell>
        </row>
        <row r="1767">
          <cell r="F1767" t="str">
            <v>ZIRAЦековки  с постоянной направляющей цапфой - DIN 373 - HSS - Цилиндрический хвостовик - Зеркальная полировка - Для цекования отверстий под винты с цилиндрической шестигранной головкой и гайки</v>
          </cell>
        </row>
        <row r="1768">
          <cell r="F1768" t="str">
            <v>ZIRAЦековки - DIN 373 - HSS - 1-я повышенная степень точности для сквозного отверстия</v>
          </cell>
        </row>
        <row r="1769">
          <cell r="F1769" t="str">
            <v>ZIRAЦековки - DIN 373 - HSS - 2-я средняя степень точности для сквозного отверстия</v>
          </cell>
        </row>
        <row r="1770">
          <cell r="F1770" t="str">
            <v>ZIRAЦековки - DIN 373 - HSS - Для отверстия под резьбу</v>
          </cell>
        </row>
        <row r="1771">
          <cell r="F1771" t="str">
            <v>ZIRAНаборы цековок  с постоянной направляющей цапфой - DIN 373 - HSS</v>
          </cell>
        </row>
        <row r="1772">
          <cell r="F1772" t="str">
            <v>ZIRAПринадлежности</v>
          </cell>
        </row>
        <row r="1773">
          <cell r="F1773" t="str">
            <v>ZIRAОправки для сверлильных патронов с конусом Морзе и втулки переходные МК-МК</v>
          </cell>
        </row>
        <row r="1774">
          <cell r="F1774" t="str">
            <v>ZIRAОправки для сверлильных патронов с конусом Морзе - No 708H - DIN 238</v>
          </cell>
        </row>
        <row r="1775">
          <cell r="F1775" t="str">
            <v>ZIRAВтулки переходные MK-MK - No 709H - DIN 2185 - Конус Морзе</v>
          </cell>
        </row>
        <row r="1776">
          <cell r="F1776" t="str">
            <v>ZIRAВтулки переходные удлинённые MK-MK - No 710H - DIN 2187 - Конус Морзе</v>
          </cell>
        </row>
        <row r="1777">
          <cell r="F1777" t="str">
            <v>ZIRAЭкстракторы для метчика No 719H - M3–M30 - 4/32–11/4 - Для удаления сломанного метчика</v>
          </cell>
        </row>
        <row r="1778">
          <cell r="F1778" t="str">
            <v>ZIRAЭкстракторы для метчика No 719H - M3–M30 - Тип A - для сверла с 2 канавками</v>
          </cell>
        </row>
        <row r="1779">
          <cell r="F1779" t="str">
            <v>ZIRAЭкстракторы для метчика No 719H - M3–M30 - Тип B - для сверла с 3 канавками</v>
          </cell>
        </row>
        <row r="1780">
          <cell r="F1780" t="str">
            <v>ZIRAЭкстракторы для метчика No 719H - M3–M30 - Тип C - для сверла с 4 канавками</v>
          </cell>
        </row>
        <row r="1781">
          <cell r="F1781" t="str">
            <v>ZIRAСвёрла по точечной сварке</v>
          </cell>
        </row>
        <row r="1782">
          <cell r="F1782" t="str">
            <v>ZIRAСвёрла по точечной сварке No 717H - HSS-E - Для высверливания сварных точек и сверления тонкостенных деталей</v>
          </cell>
        </row>
        <row r="1783">
          <cell r="F1783" t="str">
            <v>ZIRAСвёрла кольцевые по точечной сварке No 718H - HSS-E - Для снятия деталей из листового металла, приваренных точечной сваркой</v>
          </cell>
        </row>
        <row r="1784">
          <cell r="F1784" t="str">
            <v>ZIRAКлинья для снятия конических хвостовиков Морзе - DIN 228</v>
          </cell>
        </row>
        <row r="1785">
          <cell r="F1785" t="str">
            <v>ZIRAКлинья для снятия конических хвостовиков Морзе No 727H - DIN 228</v>
          </cell>
        </row>
        <row r="1786">
          <cell r="F1786" t="str">
            <v>ZIRAКлинья для снятия конических хвостовиков Морзе No 728H - DIN 228 - с подвижным угловым рычагом</v>
          </cell>
        </row>
        <row r="1787">
          <cell r="F1787" t="str">
            <v>ZIRAЭкстракторы</v>
          </cell>
        </row>
        <row r="1788">
          <cell r="F1788" t="str">
            <v>ZIRAЭкстракторы No 6080</v>
          </cell>
        </row>
        <row r="1789">
          <cell r="F1789" t="str">
            <v>ZIRAНаборы экстракторов No 6080 - в пластиковом кейсе</v>
          </cell>
        </row>
        <row r="1790">
          <cell r="F1790" t="str">
            <v>ZIRAСвёрла центровочные No 716H - DIN 333 - HSS - Тип A - Угол зенковки 60°/120° - Зеркальная полировка - Шлифованный профиль</v>
          </cell>
        </row>
        <row r="1791">
          <cell r="F1791" t="str">
            <v>ZIRAНожи циркульные для уплотнительных колец - Для точного и быстрого изготовления уплотнительных колец</v>
          </cell>
        </row>
        <row r="1792">
          <cell r="F1792" t="str">
            <v>ZIRAНожи циркульные для уплотнительных колец No 720H - Настольная хромированная пластина</v>
          </cell>
        </row>
        <row r="1793">
          <cell r="F1793" t="str">
            <v>ZIRAНожи циркульные для уплотнительных колец No 721H - 1 нож</v>
          </cell>
        </row>
        <row r="1794">
          <cell r="F1794" t="str">
            <v>ZIRAНожи циркульные для уплотнительных колец No 722H - 2 ножа</v>
          </cell>
        </row>
        <row r="1795">
          <cell r="F1795" t="str">
            <v>ZIRAПринадлежности для ножей циркульных для уплотнительных колец No 721H/722H</v>
          </cell>
        </row>
        <row r="1796">
          <cell r="F1796" t="str">
            <v>ZIRAТвёрдосплавные борфрезы из карбида вольфрама</v>
          </cell>
        </row>
        <row r="1797">
          <cell r="F1797" t="str">
            <v>ZIRAТвёрдосплавные борфрезы из карбида вольфрама - тип A - Без торца</v>
          </cell>
        </row>
        <row r="1798">
          <cell r="F1798" t="str">
            <v>ZIRAТвёрдосплавные борфрезы из карбида вольфрама - тип B - С торцем</v>
          </cell>
        </row>
        <row r="1799">
          <cell r="F1799" t="str">
            <v>ZIRAТвёрдосплавные борфрезы из карбида вольфрама - тип C - Сфероцилиндрическая</v>
          </cell>
        </row>
        <row r="1800">
          <cell r="F1800" t="str">
            <v>ZIRAТвёрдосплавные борфрезы из карбида вольфрама - тип D - Сферическая</v>
          </cell>
        </row>
        <row r="1801">
          <cell r="F1801" t="str">
            <v>ZIRAТвёрдосплавные борфрезы из карбида вольфрама - тип E - Овальная</v>
          </cell>
        </row>
        <row r="1802">
          <cell r="F1802" t="str">
            <v>ZIRAТвёрдосплавные борфрезы из карбида вольфрама - тип F - Параболическая, с закругленными концами</v>
          </cell>
        </row>
        <row r="1803">
          <cell r="F1803" t="str">
            <v>ZIRAТвёрдосплавные борфрезы из карбида вольфрама - тип G - Параболическая, с заостренными концами</v>
          </cell>
        </row>
        <row r="1804">
          <cell r="F1804" t="str">
            <v>ZIRAТвёрдосплавные борфрезы из карбида вольфрама - тип H - Пламевидная</v>
          </cell>
        </row>
        <row r="1805">
          <cell r="F1805" t="str">
            <v>ZIRAТвёрдосплавные борфрезы из карбида вольфрама - тип J - Коническая, 60°</v>
          </cell>
        </row>
        <row r="1806">
          <cell r="F1806" t="str">
            <v>ZIRAТвёрдосплавные борфрезы из карбида вольфрама - тип K - Коническая, 90°</v>
          </cell>
        </row>
        <row r="1807">
          <cell r="F1807" t="str">
            <v>ZIRAТвёрдосплавные борфрезы из карбида вольфрама - тип L - Коническая, с закруглёнными концами</v>
          </cell>
        </row>
        <row r="1808">
          <cell r="F1808" t="str">
            <v>ZIRAТвёрдосплавные борфрезы из карбида вольфрама - тип M - Коническая, с заострёнными концами</v>
          </cell>
        </row>
        <row r="1809">
          <cell r="F1809" t="str">
            <v>ZIRAТвёрдосплавные борфрезы из карбида вольфрама - тип N - Коническая, с обратным конусом</v>
          </cell>
        </row>
        <row r="1810">
          <cell r="F1810" t="str">
            <v>ZIRAНабор твёрдосплавных борфрез из карбида вольфрама - пластиковый кейс</v>
          </cell>
        </row>
        <row r="1811">
          <cell r="F1811" t="str">
            <v>ZIRAСвёрла спиральные</v>
          </cell>
        </row>
        <row r="1812">
          <cell r="F1812" t="str">
            <v>ZIRAНаборы спиральных свёрл - DIN 338 - тип N - HSS-R / HSS-G / HSS-E Co5</v>
          </cell>
        </row>
        <row r="1813">
          <cell r="F1813" t="str">
            <v>ZIRAСвёрла спиральные - индустриальное качество - DIN 338 - HSS-GK - Тип N</v>
          </cell>
        </row>
        <row r="1814">
          <cell r="F1814" t="str">
            <v>ZIRAНаборы свёрл спиральных - индустриальное качество - DIN 338 - HSS-GK - Тип N</v>
          </cell>
        </row>
        <row r="1815">
          <cell r="F1815" t="str">
            <v>ZIRAСвёрла спиральные - индустриальное качество - DIN 338 - HSS-Co 5 - Тип VA</v>
          </cell>
        </row>
        <row r="1816">
          <cell r="F1816" t="str">
            <v>ZIRAНаборы свёрл спиральных - индустриальное качество - DIN 338 - HSS-Co 5 - Тип VA</v>
          </cell>
        </row>
        <row r="1817">
          <cell r="F1817" t="str">
            <v>ZIRAСвёрла спиральные - DIN 338 - HSS - Тип N</v>
          </cell>
        </row>
        <row r="1818">
          <cell r="F1818" t="str">
            <v>ZIRAНаборы свёрл спиральных - DIN 338 - HSS - Тип N</v>
          </cell>
        </row>
        <row r="1819">
          <cell r="F1819" t="str">
            <v>ZIRAСвёрла спиральные - аналогично DIN 338 - HSS - Тип N - укороченный хвостовик</v>
          </cell>
        </row>
        <row r="1820">
          <cell r="F1820" t="str">
            <v>ZIRAСвёрла спиральные - профессиональное качество - DIN 338 - HSS-GK - Тип N</v>
          </cell>
        </row>
        <row r="1821">
          <cell r="F1821" t="str">
            <v>ZIRAНаборы свёрл спиральных - профессиональное качество - DIN 338 - HSS-GK - Тип N</v>
          </cell>
        </row>
        <row r="1822">
          <cell r="F1822" t="str">
            <v>ZIRAСвёрла спиральные - профессиональное качество - DIN 338 - HSS-Co 5 - Тип N</v>
          </cell>
        </row>
        <row r="1823">
          <cell r="F1823" t="str">
            <v>ZIRAНаборы свёрл спиральных - профессиональное качество - DIN 338 - HSS-Co 5 - Тип N</v>
          </cell>
        </row>
        <row r="1824">
          <cell r="F1824" t="str">
            <v>ZIRAСвёрла спиральные - катанное стандартное качество - DIN 340 - HSS - Тип N</v>
          </cell>
        </row>
        <row r="1825">
          <cell r="F1825" t="str">
            <v>ZIRAНаборы свёрл спиральных - катанное стандартное качество - DIN 340 - HSS - Тип N</v>
          </cell>
        </row>
        <row r="1826">
          <cell r="F1826" t="str">
            <v>ZIRAСвёрла спиральные - DIN 340 - HSS-GK - Тип N</v>
          </cell>
        </row>
        <row r="1827">
          <cell r="F1827" t="str">
            <v>ZIRAНабор свёрл спиральных - DIN 340 - HSS-GK - Тип N</v>
          </cell>
        </row>
        <row r="1828">
          <cell r="F1828" t="str">
            <v>ZIRAСвёрла спиральные - DIN 1869 - HSS - Тип N - Экстрадлинные</v>
          </cell>
        </row>
        <row r="1829">
          <cell r="F1829" t="str">
            <v>ZIRAСвёрла спиральные - DIN 1897 - HSS-GK - Тип N - Экстракороткие</v>
          </cell>
        </row>
        <row r="1830">
          <cell r="F1830" t="str">
            <v>ZIRAНабор свёрл спиральных - DIN 1897 - HSS-GK - Тип N - Экстракороткие</v>
          </cell>
        </row>
        <row r="1831">
          <cell r="F1831" t="str">
            <v>ZIRAСвёрла спиральные - DIN 1897 - HSS-Co 5 - Тип N - Экстракороткие</v>
          </cell>
        </row>
        <row r="1832">
          <cell r="F1832" t="str">
            <v>ZIRAНабор свёрл спиральных - DIN 1897 - HSS-Co 5 - Тип N - Экстракороткие</v>
          </cell>
        </row>
        <row r="1833">
          <cell r="F1833" t="str">
            <v>ZIRAСвёрла спиральные для кузовных работ - DIN 1897 - HSS - двусторонние</v>
          </cell>
        </row>
        <row r="1834">
          <cell r="F1834" t="str">
            <v>ZIRAСвёрла спиральные с хвостовиком Морзе</v>
          </cell>
        </row>
        <row r="1835">
          <cell r="F1835" t="str">
            <v>ZIRAКоронки биметаллические</v>
          </cell>
        </row>
        <row r="1836">
          <cell r="F1836" t="str">
            <v>ZIRAКоронки биметаллические - HSS - С переменным шагом зубьев - Глубина реза: 40–45 мм</v>
          </cell>
        </row>
        <row r="1837">
          <cell r="F1837" t="str">
            <v>ZIRAКоронки биметаллические - HSS-E - С переменным шагом зубьев - Глубина реза: 40–45 мм</v>
          </cell>
        </row>
        <row r="1838">
          <cell r="F1838" t="str">
            <v>ZIRAНаборы коронок биметаллических - HSS - С переменным шагом зубьев - Глубина реза: 40–45 мм</v>
          </cell>
        </row>
        <row r="1839">
          <cell r="F1839" t="str">
            <v>ZIRAНаборы коронок биметаллических - HSS-E - С переменным шагом зубьев - Глубина реза: 40–45 мм</v>
          </cell>
        </row>
        <row r="1840">
          <cell r="F1840" t="str">
            <v>ZIRAСвёрла направляющие с державкой - HSS</v>
          </cell>
        </row>
        <row r="1841">
          <cell r="F1841" t="str">
            <v>ZIRAСвёрла направляющие с державкой - HSS - Цилиндрический хвостовик</v>
          </cell>
        </row>
        <row r="1842">
          <cell r="F1842" t="str">
            <v>ZIRAСвёрла направляющие с державкой - HSS - Шестигранный хвостовик</v>
          </cell>
        </row>
        <row r="1843">
          <cell r="F1843" t="str">
            <v>ZIRAСвёрла направляющие с державкой - HSS - SDS</v>
          </cell>
        </row>
        <row r="1844">
          <cell r="F1844" t="str">
            <v>HALDER</v>
          </cell>
        </row>
      </sheetData>
      <sheetData sheetId="1">
        <row r="1">
          <cell r="B1">
            <v>94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outlinePr summaryBelow="0"/>
  </sheetPr>
  <dimension ref="A1:M819"/>
  <sheetViews>
    <sheetView tabSelected="1" zoomScaleNormal="115" workbookViewId="0">
      <pane xSplit="7" ySplit="6" topLeftCell="H7" activePane="bottomRight" state="frozen"/>
      <selection pane="topRight" activeCell="H1" sqref="H1"/>
      <selection pane="bottomLeft" activeCell="A2" sqref="A2"/>
      <selection pane="bottomRight"/>
    </sheetView>
  </sheetViews>
  <sheetFormatPr defaultRowHeight="18.75" x14ac:dyDescent="0.3"/>
  <cols>
    <col min="1" max="1" width="2.7109375" style="10" customWidth="1"/>
    <col min="2" max="5" width="2.7109375" customWidth="1"/>
    <col min="6" max="6" width="2.7109375" hidden="1" customWidth="1"/>
    <col min="7" max="7" width="14.7109375" customWidth="1"/>
    <col min="8" max="8" width="11.7109375" customWidth="1"/>
    <col min="9" max="9" width="60.7109375" style="17" customWidth="1"/>
    <col min="10" max="10" width="7.28515625" hidden="1" customWidth="1"/>
    <col min="11" max="11" width="7.28515625" style="12" customWidth="1"/>
    <col min="12" max="12" width="9.85546875" style="12" customWidth="1"/>
    <col min="13" max="13" width="16.85546875" style="13" customWidth="1"/>
    <col min="14" max="14" width="110.7109375" customWidth="1"/>
  </cols>
  <sheetData>
    <row r="1" spans="1:13" ht="15" x14ac:dyDescent="0.25">
      <c r="A1"/>
      <c r="I1" s="22" t="s">
        <v>2184</v>
      </c>
    </row>
    <row r="2" spans="1:13" x14ac:dyDescent="0.3">
      <c r="I2" s="22" t="s">
        <v>2185</v>
      </c>
    </row>
    <row r="3" spans="1:13" x14ac:dyDescent="0.3">
      <c r="I3" s="22" t="s">
        <v>2186</v>
      </c>
    </row>
    <row r="4" spans="1:13" x14ac:dyDescent="0.3">
      <c r="I4" s="22" t="s">
        <v>2187</v>
      </c>
    </row>
    <row r="6" spans="1:13" s="9" customFormat="1" ht="66" customHeight="1" x14ac:dyDescent="0.3">
      <c r="A6" s="1" t="s">
        <v>0</v>
      </c>
      <c r="B6" s="2"/>
      <c r="C6" s="3"/>
      <c r="D6" s="4"/>
      <c r="E6" s="5"/>
      <c r="F6" s="6"/>
      <c r="G6" s="7" t="s">
        <v>1</v>
      </c>
      <c r="H6" s="7" t="s">
        <v>2</v>
      </c>
      <c r="I6" s="7" t="s">
        <v>3</v>
      </c>
      <c r="J6" s="8" t="s">
        <v>4</v>
      </c>
      <c r="K6" s="7" t="s">
        <v>5</v>
      </c>
      <c r="L6" s="7" t="s">
        <v>6</v>
      </c>
      <c r="M6" s="7" t="s">
        <v>7</v>
      </c>
    </row>
    <row r="7" spans="1:13" x14ac:dyDescent="0.3">
      <c r="A7" s="10" t="str">
        <f>IF($G:$G="",HYPERLINK("#ОГЛАВЛЕНИЕ!A"&amp;MATCH($F:$F,[1]ОГЛАВЛЕНИЕ!$F:$F,),CHAR(187)),"")</f>
        <v>»</v>
      </c>
      <c r="B7" s="2" t="s">
        <v>8</v>
      </c>
      <c r="C7" s="2"/>
      <c r="D7" s="2"/>
      <c r="E7" s="2"/>
      <c r="F7" s="6" t="str">
        <f>$B:$B&amp;$C:$C&amp;$D:$D&amp;$E:$E</f>
        <v>HEYTEC</v>
      </c>
      <c r="G7" s="2"/>
      <c r="H7" s="2"/>
      <c r="I7" s="11"/>
      <c r="K7" s="12" t="s">
        <v>9</v>
      </c>
    </row>
    <row r="8" spans="1:13" x14ac:dyDescent="0.3">
      <c r="A8" s="10" t="str">
        <f>IF($G:$G="",HYPERLINK("#ОГЛАВЛЕНИЕ!A"&amp;MATCH($F:$F,[1]ОГЛАВЛЕНИЕ!$F:$F,),CHAR(187)),"")</f>
        <v>»</v>
      </c>
      <c r="B8" s="6"/>
      <c r="C8" s="3" t="s">
        <v>10</v>
      </c>
      <c r="D8" s="3"/>
      <c r="E8" s="3"/>
      <c r="F8" s="6" t="str">
        <f>$B$7&amp;$B:$B&amp;$C:$C&amp;$D:$D&amp;$E:$E</f>
        <v>HEYTECКлючи гаечные</v>
      </c>
      <c r="G8" s="3"/>
      <c r="H8" s="3"/>
      <c r="I8" s="14"/>
      <c r="K8" s="12" t="s">
        <v>9</v>
      </c>
      <c r="M8" s="13" t="s">
        <v>9</v>
      </c>
    </row>
    <row r="9" spans="1:13" x14ac:dyDescent="0.3">
      <c r="A9" s="10" t="str">
        <f>IF($G:$G="",HYPERLINK("#ОГЛАВЛЕНИЕ!A"&amp;MATCH($F:$F,[1]ОГЛАВЛЕНИЕ!$F:$F,),CHAR(187)),"")</f>
        <v>»</v>
      </c>
      <c r="B9" s="6"/>
      <c r="C9" s="6"/>
      <c r="D9" s="4" t="s">
        <v>11</v>
      </c>
      <c r="E9" s="4"/>
      <c r="F9" s="6" t="str">
        <f>$B$7&amp;$B:$B&amp;$C:$C&amp;$D:$D&amp;$E:$E</f>
        <v>HEYTECКлючи гаечные рожковые</v>
      </c>
      <c r="G9" s="4"/>
      <c r="H9" s="4"/>
      <c r="I9" s="16"/>
      <c r="K9" s="12" t="s">
        <v>9</v>
      </c>
      <c r="M9" s="13" t="s">
        <v>9</v>
      </c>
    </row>
    <row r="10" spans="1:13" ht="45" customHeight="1" x14ac:dyDescent="0.3">
      <c r="A10" s="10" t="str">
        <f>IF($G:$G="",HYPERLINK("#ОГЛАВЛЕНИЕ!A"&amp;MATCH($F:$F,[1]ОГЛАВЛЕНИЕ!$F:$F,),CHAR(187)),"")</f>
        <v/>
      </c>
      <c r="F10" s="6" t="str">
        <f>$B$7&amp;$B:$B&amp;$C:$C&amp;$D:$D&amp;$E:$E</f>
        <v>HEYTEC</v>
      </c>
      <c r="G10" t="s">
        <v>12</v>
      </c>
      <c r="H10" t="s">
        <v>9</v>
      </c>
      <c r="I10" s="17" t="s">
        <v>13</v>
      </c>
      <c r="J10" t="s">
        <v>8</v>
      </c>
      <c r="K10" s="12">
        <v>2.56</v>
      </c>
      <c r="L10" s="12">
        <f>IFERROR($K:$K*Курс_€,"")</f>
        <v>240.64000000000001</v>
      </c>
      <c r="M10" s="13" t="s">
        <v>14</v>
      </c>
    </row>
    <row r="11" spans="1:13" ht="45" customHeight="1" x14ac:dyDescent="0.3">
      <c r="A11" s="10" t="str">
        <f>IF($G:$G="",HYPERLINK("#ОГЛАВЛЕНИЕ!A"&amp;MATCH($F:$F,[1]ОГЛАВЛЕНИЕ!$F:$F,),CHAR(187)),"")</f>
        <v/>
      </c>
      <c r="F11" s="6" t="str">
        <f>$B$7&amp;$B:$B&amp;$C:$C&amp;$D:$D&amp;$E:$E</f>
        <v>HEYTEC</v>
      </c>
      <c r="G11" t="s">
        <v>15</v>
      </c>
      <c r="H11" t="s">
        <v>9</v>
      </c>
      <c r="I11" s="17" t="s">
        <v>16</v>
      </c>
      <c r="J11" t="s">
        <v>8</v>
      </c>
      <c r="K11" s="12">
        <v>2.71</v>
      </c>
      <c r="L11" s="12">
        <f>IFERROR($K:$K*Курс_€,"")</f>
        <v>254.74</v>
      </c>
      <c r="M11" s="13" t="s">
        <v>17</v>
      </c>
    </row>
    <row r="12" spans="1:13" ht="45" customHeight="1" x14ac:dyDescent="0.3">
      <c r="A12" s="10" t="str">
        <f>IF($G:$G="",HYPERLINK("#ОГЛАВЛЕНИЕ!A"&amp;MATCH($F:$F,[1]ОГЛАВЛЕНИЕ!$F:$F,),CHAR(187)),"")</f>
        <v/>
      </c>
      <c r="F12" s="6" t="str">
        <f>$B$7&amp;$B:$B&amp;$C:$C&amp;$D:$D&amp;$E:$E</f>
        <v>HEYTEC</v>
      </c>
      <c r="G12" t="s">
        <v>18</v>
      </c>
      <c r="H12" t="s">
        <v>9</v>
      </c>
      <c r="I12" s="17" t="s">
        <v>19</v>
      </c>
      <c r="J12" t="s">
        <v>8</v>
      </c>
      <c r="K12" s="12">
        <v>3.02</v>
      </c>
      <c r="L12" s="12">
        <f>IFERROR($K:$K*Курс_€,"")</f>
        <v>283.88</v>
      </c>
      <c r="M12" s="13" t="s">
        <v>20</v>
      </c>
    </row>
    <row r="13" spans="1:13" ht="45" customHeight="1" x14ac:dyDescent="0.3">
      <c r="A13" s="10" t="str">
        <f>IF($G:$G="",HYPERLINK("#ОГЛАВЛЕНИЕ!A"&amp;MATCH($F:$F,[1]ОГЛАВЛЕНИЕ!$F:$F,),CHAR(187)),"")</f>
        <v/>
      </c>
      <c r="F13" s="6" t="str">
        <f>$B$7&amp;$B:$B&amp;$C:$C&amp;$D:$D&amp;$E:$E</f>
        <v>HEYTEC</v>
      </c>
      <c r="G13" t="s">
        <v>21</v>
      </c>
      <c r="H13" t="s">
        <v>9</v>
      </c>
      <c r="I13" s="17" t="s">
        <v>22</v>
      </c>
      <c r="J13" t="s">
        <v>8</v>
      </c>
      <c r="K13" s="12">
        <v>3.2</v>
      </c>
      <c r="L13" s="12">
        <f>IFERROR($K:$K*Курс_€,"")</f>
        <v>300.8</v>
      </c>
      <c r="M13" s="13" t="s">
        <v>23</v>
      </c>
    </row>
    <row r="14" spans="1:13" ht="45" customHeight="1" x14ac:dyDescent="0.3">
      <c r="A14" s="10" t="str">
        <f>IF($G:$G="",HYPERLINK("#ОГЛАВЛЕНИЕ!A"&amp;MATCH($F:$F,[1]ОГЛАВЛЕНИЕ!$F:$F,),CHAR(187)),"")</f>
        <v/>
      </c>
      <c r="F14" s="6" t="str">
        <f>$B$7&amp;$B:$B&amp;$C:$C&amp;$D:$D&amp;$E:$E</f>
        <v>HEYTEC</v>
      </c>
      <c r="G14" t="s">
        <v>24</v>
      </c>
      <c r="H14" t="s">
        <v>9</v>
      </c>
      <c r="I14" s="17" t="s">
        <v>25</v>
      </c>
      <c r="J14" t="s">
        <v>8</v>
      </c>
      <c r="K14" s="12">
        <v>3.39</v>
      </c>
      <c r="L14" s="12">
        <f>IFERROR($K:$K*Курс_€,"")</f>
        <v>318.66000000000003</v>
      </c>
      <c r="M14" s="13" t="s">
        <v>26</v>
      </c>
    </row>
    <row r="15" spans="1:13" ht="45" customHeight="1" x14ac:dyDescent="0.3">
      <c r="A15" s="10" t="str">
        <f>IF($G:$G="",HYPERLINK("#ОГЛАВЛЕНИЕ!A"&amp;MATCH($F:$F,[1]ОГЛАВЛЕНИЕ!$F:$F,),CHAR(187)),"")</f>
        <v/>
      </c>
      <c r="F15" s="6" t="str">
        <f>$B$7&amp;$B:$B&amp;$C:$C&amp;$D:$D&amp;$E:$E</f>
        <v>HEYTEC</v>
      </c>
      <c r="G15" t="s">
        <v>27</v>
      </c>
      <c r="H15" t="s">
        <v>9</v>
      </c>
      <c r="I15" s="17" t="s">
        <v>28</v>
      </c>
      <c r="J15" t="s">
        <v>8</v>
      </c>
      <c r="K15" s="12">
        <v>3.66</v>
      </c>
      <c r="L15" s="12">
        <f>IFERROR($K:$K*Курс_€,"")</f>
        <v>344.04</v>
      </c>
      <c r="M15" s="13" t="s">
        <v>29</v>
      </c>
    </row>
    <row r="16" spans="1:13" ht="45" customHeight="1" x14ac:dyDescent="0.3">
      <c r="A16" s="10" t="str">
        <f>IF($G:$G="",HYPERLINK("#ОГЛАВЛЕНИЕ!A"&amp;MATCH($F:$F,[1]ОГЛАВЛЕНИЕ!$F:$F,),CHAR(187)),"")</f>
        <v/>
      </c>
      <c r="F16" s="6" t="str">
        <f>$B$7&amp;$B:$B&amp;$C:$C&amp;$D:$D&amp;$E:$E</f>
        <v>HEYTEC</v>
      </c>
      <c r="G16" t="s">
        <v>30</v>
      </c>
      <c r="H16" t="s">
        <v>9</v>
      </c>
      <c r="I16" s="17" t="s">
        <v>31</v>
      </c>
      <c r="J16" t="s">
        <v>8</v>
      </c>
      <c r="K16" s="12">
        <v>3.78</v>
      </c>
      <c r="L16" s="12">
        <f>IFERROR($K:$K*Курс_€,"")</f>
        <v>355.32</v>
      </c>
      <c r="M16" s="13" t="s">
        <v>32</v>
      </c>
    </row>
    <row r="17" spans="1:13" ht="45" customHeight="1" x14ac:dyDescent="0.3">
      <c r="A17" s="10" t="str">
        <f>IF($G:$G="",HYPERLINK("#ОГЛАВЛЕНИЕ!A"&amp;MATCH($F:$F,[1]ОГЛАВЛЕНИЕ!$F:$F,),CHAR(187)),"")</f>
        <v/>
      </c>
      <c r="F17" s="6" t="str">
        <f>$B$7&amp;$B:$B&amp;$C:$C&amp;$D:$D&amp;$E:$E</f>
        <v>HEYTEC</v>
      </c>
      <c r="G17" t="s">
        <v>33</v>
      </c>
      <c r="H17" t="s">
        <v>9</v>
      </c>
      <c r="I17" s="17" t="s">
        <v>34</v>
      </c>
      <c r="J17" t="s">
        <v>8</v>
      </c>
      <c r="K17" s="12">
        <v>4.18</v>
      </c>
      <c r="L17" s="12">
        <f>IFERROR($K:$K*Курс_€,"")</f>
        <v>392.91999999999996</v>
      </c>
      <c r="M17" s="13" t="s">
        <v>35</v>
      </c>
    </row>
    <row r="18" spans="1:13" ht="45" customHeight="1" x14ac:dyDescent="0.3">
      <c r="A18" s="10" t="str">
        <f>IF($G:$G="",HYPERLINK("#ОГЛАВЛЕНИЕ!A"&amp;MATCH($F:$F,[1]ОГЛАВЛЕНИЕ!$F:$F,),CHAR(187)),"")</f>
        <v/>
      </c>
      <c r="F18" s="6" t="str">
        <f>$B$7&amp;$B:$B&amp;$C:$C&amp;$D:$D&amp;$E:$E</f>
        <v>HEYTEC</v>
      </c>
      <c r="G18" t="s">
        <v>36</v>
      </c>
      <c r="H18" t="s">
        <v>9</v>
      </c>
      <c r="I18" s="17" t="s">
        <v>37</v>
      </c>
      <c r="J18" t="s">
        <v>8</v>
      </c>
      <c r="K18" s="12">
        <v>4.45</v>
      </c>
      <c r="L18" s="12">
        <f>IFERROR($K:$K*Курс_€,"")</f>
        <v>418.3</v>
      </c>
      <c r="M18" s="13" t="s">
        <v>38</v>
      </c>
    </row>
    <row r="19" spans="1:13" ht="45" customHeight="1" x14ac:dyDescent="0.3">
      <c r="A19" s="10" t="str">
        <f>IF($G:$G="",HYPERLINK("#ОГЛАВЛЕНИЕ!A"&amp;MATCH($F:$F,[1]ОГЛАВЛЕНИЕ!$F:$F,),CHAR(187)),"")</f>
        <v/>
      </c>
      <c r="F19" s="6" t="str">
        <f>$B$7&amp;$B:$B&amp;$C:$C&amp;$D:$D&amp;$E:$E</f>
        <v>HEYTEC</v>
      </c>
      <c r="G19" t="s">
        <v>39</v>
      </c>
      <c r="H19" t="s">
        <v>9</v>
      </c>
      <c r="I19" s="17" t="s">
        <v>40</v>
      </c>
      <c r="J19" t="s">
        <v>8</v>
      </c>
      <c r="K19" s="12">
        <v>4.67</v>
      </c>
      <c r="L19" s="12">
        <f>IFERROR($K:$K*Курс_€,"")</f>
        <v>438.98</v>
      </c>
      <c r="M19" s="13" t="s">
        <v>41</v>
      </c>
    </row>
    <row r="20" spans="1:13" ht="45" customHeight="1" x14ac:dyDescent="0.3">
      <c r="A20" s="10" t="str">
        <f>IF($G:$G="",HYPERLINK("#ОГЛАВЛЕНИЕ!A"&amp;MATCH($F:$F,[1]ОГЛАВЛЕНИЕ!$F:$F,),CHAR(187)),"")</f>
        <v/>
      </c>
      <c r="F20" s="6" t="str">
        <f>$B$7&amp;$B:$B&amp;$C:$C&amp;$D:$D&amp;$E:$E</f>
        <v>HEYTEC</v>
      </c>
      <c r="G20" t="s">
        <v>42</v>
      </c>
      <c r="H20" t="s">
        <v>9</v>
      </c>
      <c r="I20" s="17" t="s">
        <v>43</v>
      </c>
      <c r="J20" t="s">
        <v>8</v>
      </c>
      <c r="K20" s="12">
        <v>4.8499999999999996</v>
      </c>
      <c r="L20" s="12">
        <f>IFERROR($K:$K*Курс_€,"")</f>
        <v>455.9</v>
      </c>
      <c r="M20" s="13" t="s">
        <v>44</v>
      </c>
    </row>
    <row r="21" spans="1:13" ht="45" customHeight="1" x14ac:dyDescent="0.3">
      <c r="A21" s="10" t="str">
        <f>IF($G:$G="",HYPERLINK("#ОГЛАВЛЕНИЕ!A"&amp;MATCH($F:$F,[1]ОГЛАВЛЕНИЕ!$F:$F,),CHAR(187)),"")</f>
        <v/>
      </c>
      <c r="F21" s="6" t="str">
        <f>$B$7&amp;$B:$B&amp;$C:$C&amp;$D:$D&amp;$E:$E</f>
        <v>HEYTEC</v>
      </c>
      <c r="G21" t="s">
        <v>45</v>
      </c>
      <c r="H21" t="s">
        <v>9</v>
      </c>
      <c r="I21" s="17" t="s">
        <v>46</v>
      </c>
      <c r="J21" t="s">
        <v>8</v>
      </c>
      <c r="K21" s="12">
        <v>5.49</v>
      </c>
      <c r="L21" s="12">
        <f>IFERROR($K:$K*Курс_€,"")</f>
        <v>516.06000000000006</v>
      </c>
      <c r="M21" s="13" t="s">
        <v>47</v>
      </c>
    </row>
    <row r="22" spans="1:13" ht="45" customHeight="1" x14ac:dyDescent="0.3">
      <c r="A22" s="10" t="str">
        <f>IF($G:$G="",HYPERLINK("#ОГЛАВЛЕНИЕ!A"&amp;MATCH($F:$F,[1]ОГЛАВЛЕНИЕ!$F:$F,),CHAR(187)),"")</f>
        <v/>
      </c>
      <c r="F22" s="6" t="str">
        <f>$B$7&amp;$B:$B&amp;$C:$C&amp;$D:$D&amp;$E:$E</f>
        <v>HEYTEC</v>
      </c>
      <c r="G22" t="s">
        <v>48</v>
      </c>
      <c r="H22" t="s">
        <v>9</v>
      </c>
      <c r="I22" s="17" t="s">
        <v>49</v>
      </c>
      <c r="J22" t="s">
        <v>8</v>
      </c>
      <c r="K22" s="12">
        <v>5.95</v>
      </c>
      <c r="L22" s="12">
        <f>IFERROR($K:$K*Курс_€,"")</f>
        <v>559.30000000000007</v>
      </c>
      <c r="M22" s="13" t="s">
        <v>50</v>
      </c>
    </row>
    <row r="23" spans="1:13" ht="45" customHeight="1" x14ac:dyDescent="0.3">
      <c r="A23" s="10" t="str">
        <f>IF($G:$G="",HYPERLINK("#ОГЛАВЛЕНИЕ!A"&amp;MATCH($F:$F,[1]ОГЛАВЛЕНИЕ!$F:$F,),CHAR(187)),"")</f>
        <v/>
      </c>
      <c r="F23" s="6" t="str">
        <f>$B$7&amp;$B:$B&amp;$C:$C&amp;$D:$D&amp;$E:$E</f>
        <v>HEYTEC</v>
      </c>
      <c r="G23" t="s">
        <v>51</v>
      </c>
      <c r="H23" t="s">
        <v>9</v>
      </c>
      <c r="I23" s="17" t="s">
        <v>52</v>
      </c>
      <c r="J23" t="s">
        <v>8</v>
      </c>
      <c r="K23" s="12">
        <v>5.95</v>
      </c>
      <c r="L23" s="12">
        <f>IFERROR($K:$K*Курс_€,"")</f>
        <v>559.30000000000007</v>
      </c>
      <c r="M23" s="13" t="s">
        <v>53</v>
      </c>
    </row>
    <row r="24" spans="1:13" ht="45" customHeight="1" x14ac:dyDescent="0.3">
      <c r="A24" s="10" t="str">
        <f>IF($G:$G="",HYPERLINK("#ОГЛАВЛЕНИЕ!A"&amp;MATCH($F:$F,[1]ОГЛАВЛЕНИЕ!$F:$F,),CHAR(187)),"")</f>
        <v/>
      </c>
      <c r="F24" s="6" t="str">
        <f>$B$7&amp;$B:$B&amp;$C:$C&amp;$D:$D&amp;$E:$E</f>
        <v>HEYTEC</v>
      </c>
      <c r="G24" t="s">
        <v>54</v>
      </c>
      <c r="H24" t="s">
        <v>9</v>
      </c>
      <c r="I24" s="17" t="s">
        <v>55</v>
      </c>
      <c r="J24" t="s">
        <v>8</v>
      </c>
      <c r="K24" s="12">
        <v>6.86</v>
      </c>
      <c r="L24" s="12">
        <f>IFERROR($K:$K*Курс_€,"")</f>
        <v>644.84</v>
      </c>
      <c r="M24" s="13" t="s">
        <v>56</v>
      </c>
    </row>
    <row r="25" spans="1:13" ht="45" customHeight="1" x14ac:dyDescent="0.3">
      <c r="A25" s="10" t="str">
        <f>IF($G:$G="",HYPERLINK("#ОГЛАВЛЕНИЕ!A"&amp;MATCH($F:$F,[1]ОГЛАВЛЕНИЕ!$F:$F,),CHAR(187)),"")</f>
        <v/>
      </c>
      <c r="F25" s="6" t="str">
        <f>$B$7&amp;$B:$B&amp;$C:$C&amp;$D:$D&amp;$E:$E</f>
        <v>HEYTEC</v>
      </c>
      <c r="G25" t="s">
        <v>57</v>
      </c>
      <c r="H25" t="s">
        <v>9</v>
      </c>
      <c r="I25" s="17" t="s">
        <v>58</v>
      </c>
      <c r="J25" t="s">
        <v>8</v>
      </c>
      <c r="K25" s="12">
        <v>7.38</v>
      </c>
      <c r="L25" s="12">
        <f>IFERROR($K:$K*Курс_€,"")</f>
        <v>693.72</v>
      </c>
      <c r="M25" s="13" t="s">
        <v>59</v>
      </c>
    </row>
    <row r="26" spans="1:13" ht="45" customHeight="1" x14ac:dyDescent="0.3">
      <c r="A26" s="10" t="str">
        <f>IF($G:$G="",HYPERLINK("#ОГЛАВЛЕНИЕ!A"&amp;MATCH($F:$F,[1]ОГЛАВЛЕНИЕ!$F:$F,),CHAR(187)),"")</f>
        <v/>
      </c>
      <c r="F26" s="6" t="str">
        <f>$B$7&amp;$B:$B&amp;$C:$C&amp;$D:$D&amp;$E:$E</f>
        <v>HEYTEC</v>
      </c>
      <c r="G26" t="s">
        <v>60</v>
      </c>
      <c r="H26" t="s">
        <v>9</v>
      </c>
      <c r="I26" s="17" t="s">
        <v>61</v>
      </c>
      <c r="J26" t="s">
        <v>8</v>
      </c>
      <c r="K26" s="12">
        <v>7.9</v>
      </c>
      <c r="L26" s="12">
        <f>IFERROR($K:$K*Курс_€,"")</f>
        <v>742.6</v>
      </c>
      <c r="M26" s="13" t="s">
        <v>62</v>
      </c>
    </row>
    <row r="27" spans="1:13" ht="45" customHeight="1" x14ac:dyDescent="0.3">
      <c r="A27" s="10" t="str">
        <f>IF($G:$G="",HYPERLINK("#ОГЛАВЛЕНИЕ!A"&amp;MATCH($F:$F,[1]ОГЛАВЛЕНИЕ!$F:$F,),CHAR(187)),"")</f>
        <v/>
      </c>
      <c r="F27" s="6" t="str">
        <f>$B$7&amp;$B:$B&amp;$C:$C&amp;$D:$D&amp;$E:$E</f>
        <v>HEYTEC</v>
      </c>
      <c r="G27" t="s">
        <v>63</v>
      </c>
      <c r="H27" t="s">
        <v>9</v>
      </c>
      <c r="I27" s="17" t="s">
        <v>64</v>
      </c>
      <c r="J27" t="s">
        <v>8</v>
      </c>
      <c r="K27" s="12">
        <v>9.3000000000000007</v>
      </c>
      <c r="L27" s="12">
        <f>IFERROR($K:$K*Курс_€,"")</f>
        <v>874.2</v>
      </c>
      <c r="M27" s="13" t="s">
        <v>65</v>
      </c>
    </row>
    <row r="28" spans="1:13" ht="45" customHeight="1" x14ac:dyDescent="0.3">
      <c r="A28" s="10" t="str">
        <f>IF($G:$G="",HYPERLINK("#ОГЛАВЛЕНИЕ!A"&amp;MATCH($F:$F,[1]ОГЛАВЛЕНИЕ!$F:$F,),CHAR(187)),"")</f>
        <v/>
      </c>
      <c r="F28" s="6" t="str">
        <f>$B$7&amp;$B:$B&amp;$C:$C&amp;$D:$D&amp;$E:$E</f>
        <v>HEYTEC</v>
      </c>
      <c r="G28" t="s">
        <v>66</v>
      </c>
      <c r="H28" t="s">
        <v>9</v>
      </c>
      <c r="I28" s="17" t="s">
        <v>67</v>
      </c>
      <c r="J28" t="s">
        <v>8</v>
      </c>
      <c r="K28" s="12">
        <v>11.13</v>
      </c>
      <c r="L28" s="12">
        <f>IFERROR($K:$K*Курс_€,"")</f>
        <v>1046.22</v>
      </c>
      <c r="M28" s="13" t="s">
        <v>68</v>
      </c>
    </row>
    <row r="29" spans="1:13" ht="45" customHeight="1" x14ac:dyDescent="0.3">
      <c r="A29" s="10" t="str">
        <f>IF($G:$G="",HYPERLINK("#ОГЛАВЛЕНИЕ!A"&amp;MATCH($F:$F,[1]ОГЛАВЛЕНИЕ!$F:$F,),CHAR(187)),"")</f>
        <v/>
      </c>
      <c r="F29" s="6" t="str">
        <f>$B$7&amp;$B:$B&amp;$C:$C&amp;$D:$D&amp;$E:$E</f>
        <v>HEYTEC</v>
      </c>
      <c r="G29" t="s">
        <v>69</v>
      </c>
      <c r="H29" t="s">
        <v>9</v>
      </c>
      <c r="I29" s="17" t="s">
        <v>70</v>
      </c>
      <c r="J29" t="s">
        <v>8</v>
      </c>
      <c r="K29" s="12">
        <v>13.08</v>
      </c>
      <c r="L29" s="12">
        <f>IFERROR($K:$K*Курс_€,"")</f>
        <v>1229.52</v>
      </c>
      <c r="M29" s="13" t="s">
        <v>71</v>
      </c>
    </row>
    <row r="30" spans="1:13" ht="45" customHeight="1" x14ac:dyDescent="0.3">
      <c r="A30" s="10" t="str">
        <f>IF($G:$G="",HYPERLINK("#ОГЛАВЛЕНИЕ!A"&amp;MATCH($F:$F,[1]ОГЛАВЛЕНИЕ!$F:$F,),CHAR(187)),"")</f>
        <v/>
      </c>
      <c r="F30" s="6" t="str">
        <f>$B$7&amp;$B:$B&amp;$C:$C&amp;$D:$D&amp;$E:$E</f>
        <v>HEYTEC</v>
      </c>
      <c r="G30" t="s">
        <v>72</v>
      </c>
      <c r="H30" t="s">
        <v>9</v>
      </c>
      <c r="I30" s="17" t="s">
        <v>73</v>
      </c>
      <c r="J30" t="s">
        <v>8</v>
      </c>
      <c r="K30" s="12">
        <v>14.79</v>
      </c>
      <c r="L30" s="12">
        <f>IFERROR($K:$K*Курс_€,"")</f>
        <v>1390.26</v>
      </c>
      <c r="M30" s="13" t="s">
        <v>74</v>
      </c>
    </row>
    <row r="31" spans="1:13" ht="45" customHeight="1" x14ac:dyDescent="0.3">
      <c r="A31" s="10" t="str">
        <f>IF($G:$G="",HYPERLINK("#ОГЛАВЛЕНИЕ!A"&amp;MATCH($F:$F,[1]ОГЛАВЛЕНИЕ!$F:$F,),CHAR(187)),"")</f>
        <v/>
      </c>
      <c r="F31" s="6" t="str">
        <f>$B$7&amp;$B:$B&amp;$C:$C&amp;$D:$D&amp;$E:$E</f>
        <v>HEYTEC</v>
      </c>
      <c r="G31" t="s">
        <v>75</v>
      </c>
      <c r="H31" t="s">
        <v>9</v>
      </c>
      <c r="I31" s="17" t="s">
        <v>76</v>
      </c>
      <c r="J31" t="s">
        <v>8</v>
      </c>
      <c r="K31" s="12">
        <v>25.16</v>
      </c>
      <c r="L31" s="12">
        <f>IFERROR($K:$K*Курс_€,"")</f>
        <v>2365.04</v>
      </c>
      <c r="M31" s="13" t="s">
        <v>77</v>
      </c>
    </row>
    <row r="32" spans="1:13" ht="45" customHeight="1" x14ac:dyDescent="0.3">
      <c r="A32" s="10" t="str">
        <f>IF($G:$G="",HYPERLINK("#ОГЛАВЛЕНИЕ!A"&amp;MATCH($F:$F,[1]ОГЛАВЛЕНИЕ!$F:$F,),CHAR(187)),"")</f>
        <v/>
      </c>
      <c r="F32" s="6" t="str">
        <f>$B$7&amp;$B:$B&amp;$C:$C&amp;$D:$D&amp;$E:$E</f>
        <v>HEYTEC</v>
      </c>
      <c r="G32" t="s">
        <v>78</v>
      </c>
      <c r="H32" t="s">
        <v>9</v>
      </c>
      <c r="I32" s="17" t="s">
        <v>79</v>
      </c>
      <c r="J32" t="s">
        <v>8</v>
      </c>
      <c r="K32" s="12">
        <v>29.77</v>
      </c>
      <c r="L32" s="12">
        <f>IFERROR($K:$K*Курс_€,"")</f>
        <v>2798.38</v>
      </c>
      <c r="M32" s="13" t="s">
        <v>80</v>
      </c>
    </row>
    <row r="33" spans="1:13" ht="45" customHeight="1" x14ac:dyDescent="0.3">
      <c r="A33" s="10" t="str">
        <f>IF($G:$G="",HYPERLINK("#ОГЛАВЛЕНИЕ!A"&amp;MATCH($F:$F,[1]ОГЛАВЛЕНИЕ!$F:$F,),CHAR(187)),"")</f>
        <v/>
      </c>
      <c r="F33" s="6" t="str">
        <f>$B$7&amp;$B:$B&amp;$C:$C&amp;$D:$D&amp;$E:$E</f>
        <v>HEYTEC</v>
      </c>
      <c r="G33" t="s">
        <v>81</v>
      </c>
      <c r="H33" t="s">
        <v>82</v>
      </c>
      <c r="I33" s="17" t="s">
        <v>83</v>
      </c>
      <c r="J33" t="s">
        <v>8</v>
      </c>
      <c r="K33" s="12">
        <v>45.02</v>
      </c>
      <c r="L33" s="12">
        <f>IFERROR($K:$K*Курс_€,"")</f>
        <v>4231.88</v>
      </c>
      <c r="M33" s="13" t="s">
        <v>84</v>
      </c>
    </row>
    <row r="34" spans="1:13" x14ac:dyDescent="0.3">
      <c r="A34" s="10" t="str">
        <f>IF($G:$G="",HYPERLINK("#ОГЛАВЛЕНИЕ!A"&amp;MATCH($F:$F,[1]ОГЛАВЛЕНИЕ!$F:$F,),CHAR(187)),"")</f>
        <v>»</v>
      </c>
      <c r="B34" s="6"/>
      <c r="C34" s="6"/>
      <c r="D34" s="4" t="s">
        <v>85</v>
      </c>
      <c r="E34" s="4"/>
      <c r="F34" s="6" t="str">
        <f>$B$7&amp;$B:$B&amp;$C:$C&amp;$D:$D&amp;$E:$E</f>
        <v>HEYTECНаборы ключей гаечных рожковых</v>
      </c>
      <c r="G34" s="4"/>
      <c r="H34" s="4"/>
      <c r="I34" s="16"/>
      <c r="K34" s="12" t="s">
        <v>9</v>
      </c>
      <c r="L34" s="12" t="str">
        <f>IFERROR($K:$K*Курс_€,"")</f>
        <v/>
      </c>
      <c r="M34" s="13" t="s">
        <v>9</v>
      </c>
    </row>
    <row r="35" spans="1:13" ht="45" customHeight="1" x14ac:dyDescent="0.3">
      <c r="A35" s="10" t="str">
        <f>IF($G:$G="",HYPERLINK("#ОГЛАВЛЕНИЕ!A"&amp;MATCH($F:$F,[1]ОГЛАВЛЕНИЕ!$F:$F,),CHAR(187)),"")</f>
        <v/>
      </c>
      <c r="F35" s="6" t="str">
        <f>$B$7&amp;$B:$B&amp;$C:$C&amp;$D:$D&amp;$E:$E</f>
        <v>HEYTEC</v>
      </c>
      <c r="G35" t="s">
        <v>86</v>
      </c>
      <c r="H35" t="s">
        <v>9</v>
      </c>
      <c r="I35" s="17" t="s">
        <v>87</v>
      </c>
      <c r="J35" t="s">
        <v>8</v>
      </c>
      <c r="K35" s="12">
        <v>21.15</v>
      </c>
      <c r="L35" s="12">
        <f>IFERROR($K:$K*Курс_€,"")</f>
        <v>1988.1</v>
      </c>
      <c r="M35" s="13" t="s">
        <v>88</v>
      </c>
    </row>
    <row r="36" spans="1:13" ht="45" customHeight="1" x14ac:dyDescent="0.3">
      <c r="A36" s="10" t="str">
        <f>IF($G:$G="",HYPERLINK("#ОГЛАВЛЕНИЕ!A"&amp;MATCH($F:$F,[1]ОГЛАВЛЕНИЕ!$F:$F,),CHAR(187)),"")</f>
        <v/>
      </c>
      <c r="F36" s="6" t="str">
        <f>$B$7&amp;$B:$B&amp;$C:$C&amp;$D:$D&amp;$E:$E</f>
        <v>HEYTEC</v>
      </c>
      <c r="G36" t="s">
        <v>89</v>
      </c>
      <c r="I36" s="17" t="s">
        <v>90</v>
      </c>
      <c r="J36" t="s">
        <v>8</v>
      </c>
      <c r="K36" s="12">
        <v>32.020000000000003</v>
      </c>
      <c r="L36" s="12">
        <f>IFERROR($K:$K*Курс_€,"")</f>
        <v>3009.88</v>
      </c>
      <c r="M36" s="13" t="s">
        <v>91</v>
      </c>
    </row>
    <row r="37" spans="1:13" ht="45" customHeight="1" x14ac:dyDescent="0.3">
      <c r="A37" s="10" t="str">
        <f>IF($G:$G="",HYPERLINK("#ОГЛАВЛЕНИЕ!A"&amp;MATCH($F:$F,[1]ОГЛАВЛЕНИЕ!$F:$F,),CHAR(187)),"")</f>
        <v/>
      </c>
      <c r="F37" s="6" t="str">
        <f>$B$7&amp;$B:$B&amp;$C:$C&amp;$D:$D&amp;$E:$E</f>
        <v>HEYTEC</v>
      </c>
      <c r="G37" t="s">
        <v>92</v>
      </c>
      <c r="H37" t="s">
        <v>9</v>
      </c>
      <c r="I37" s="17" t="s">
        <v>93</v>
      </c>
      <c r="J37" t="s">
        <v>8</v>
      </c>
      <c r="K37" s="12">
        <v>70.02</v>
      </c>
      <c r="L37" s="12">
        <f>IFERROR($K:$K*Курс_€,"")</f>
        <v>6581.8799999999992</v>
      </c>
      <c r="M37" s="13" t="s">
        <v>94</v>
      </c>
    </row>
    <row r="38" spans="1:13" ht="45" customHeight="1" x14ac:dyDescent="0.3">
      <c r="A38" s="10" t="str">
        <f>IF($G:$G="",HYPERLINK("#ОГЛАВЛЕНИЕ!A"&amp;MATCH($F:$F,[1]ОГЛАВЛЕНИЕ!$F:$F,),CHAR(187)),"")</f>
        <v/>
      </c>
      <c r="F38" s="6" t="str">
        <f>$B$7&amp;$B:$B&amp;$C:$C&amp;$D:$D&amp;$E:$E</f>
        <v>HEYTEC</v>
      </c>
      <c r="G38" t="s">
        <v>95</v>
      </c>
      <c r="H38" t="s">
        <v>9</v>
      </c>
      <c r="I38" s="17" t="s">
        <v>96</v>
      </c>
      <c r="J38" t="s">
        <v>8</v>
      </c>
      <c r="K38" s="12">
        <v>38.03</v>
      </c>
      <c r="L38" s="12">
        <f>IFERROR($K:$K*Курс_€,"")</f>
        <v>3574.82</v>
      </c>
      <c r="M38" s="13" t="s">
        <v>97</v>
      </c>
    </row>
    <row r="39" spans="1:13" ht="45" customHeight="1" x14ac:dyDescent="0.3">
      <c r="A39" s="10" t="str">
        <f>IF($G:$G="",HYPERLINK("#ОГЛАВЛЕНИЕ!A"&amp;MATCH($F:$F,[1]ОГЛАВЛЕНИЕ!$F:$F,),CHAR(187)),"")</f>
        <v/>
      </c>
      <c r="F39" s="6" t="str">
        <f>$B$7&amp;$B:$B&amp;$C:$C&amp;$D:$D&amp;$E:$E</f>
        <v>HEYTEC</v>
      </c>
      <c r="G39" t="s">
        <v>98</v>
      </c>
      <c r="H39" t="s">
        <v>9</v>
      </c>
      <c r="I39" s="17" t="s">
        <v>99</v>
      </c>
      <c r="J39" t="s">
        <v>8</v>
      </c>
      <c r="K39" s="12">
        <v>34.31</v>
      </c>
      <c r="L39" s="12">
        <f>IFERROR($K:$K*Курс_€,"")</f>
        <v>3225.1400000000003</v>
      </c>
      <c r="M39" s="13" t="s">
        <v>100</v>
      </c>
    </row>
    <row r="40" spans="1:13" ht="45" customHeight="1" x14ac:dyDescent="0.3">
      <c r="A40" s="10" t="str">
        <f>IF($G:$G="",HYPERLINK("#ОГЛАВЛЕНИЕ!A"&amp;MATCH($F:$F,[1]ОГЛАВЛЕНИЕ!$F:$F,),CHAR(187)),"")</f>
        <v/>
      </c>
      <c r="F40" s="6" t="str">
        <f>$B$7&amp;$B:$B&amp;$C:$C&amp;$D:$D&amp;$E:$E</f>
        <v>HEYTEC</v>
      </c>
      <c r="G40" t="s">
        <v>101</v>
      </c>
      <c r="H40" t="s">
        <v>82</v>
      </c>
      <c r="I40" s="17" t="s">
        <v>102</v>
      </c>
      <c r="J40" t="s">
        <v>8</v>
      </c>
      <c r="K40" s="12">
        <v>70.02</v>
      </c>
      <c r="L40" s="12">
        <f>IFERROR($K:$K*Курс_€,"")</f>
        <v>6581.8799999999992</v>
      </c>
      <c r="M40" s="13" t="s">
        <v>103</v>
      </c>
    </row>
    <row r="41" spans="1:13" ht="45" customHeight="1" x14ac:dyDescent="0.3">
      <c r="A41" s="10" t="str">
        <f>IF($G:$G="",HYPERLINK("#ОГЛАВЛЕНИЕ!A"&amp;MATCH($F:$F,[1]ОГЛАВЛЕНИЕ!$F:$F,),CHAR(187)),"")</f>
        <v/>
      </c>
      <c r="F41" s="6" t="str">
        <f>$B$7&amp;$B:$B&amp;$C:$C&amp;$D:$D&amp;$E:$E</f>
        <v>HEYTEC</v>
      </c>
      <c r="G41" t="s">
        <v>104</v>
      </c>
      <c r="H41" t="s">
        <v>9</v>
      </c>
      <c r="I41" s="17" t="s">
        <v>105</v>
      </c>
      <c r="J41" t="s">
        <v>8</v>
      </c>
      <c r="K41" s="12">
        <v>96.07</v>
      </c>
      <c r="L41" s="12">
        <f>IFERROR($K:$K*Курс_€,"")</f>
        <v>9030.58</v>
      </c>
      <c r="M41" s="13" t="s">
        <v>106</v>
      </c>
    </row>
    <row r="42" spans="1:13" x14ac:dyDescent="0.3">
      <c r="A42" s="10" t="str">
        <f>IF($G:$G="",HYPERLINK("#ОГЛАВЛЕНИЕ!A"&amp;MATCH($F:$F,[1]ОГЛАВЛЕНИЕ!$F:$F,),CHAR(187)),"")</f>
        <v>»</v>
      </c>
      <c r="B42" s="6"/>
      <c r="C42" s="6"/>
      <c r="D42" s="4" t="s">
        <v>107</v>
      </c>
      <c r="E42" s="4"/>
      <c r="F42" s="6" t="str">
        <f>$B$7&amp;$B:$B&amp;$C:$C&amp;$D:$D&amp;$E:$E</f>
        <v>HEYTECКлючи гаечные разводные</v>
      </c>
      <c r="G42" s="4"/>
      <c r="H42" s="4"/>
      <c r="I42" s="16"/>
      <c r="K42" s="12" t="s">
        <v>9</v>
      </c>
      <c r="L42" s="12" t="str">
        <f>IFERROR($K:$K*Курс_€,"")</f>
        <v/>
      </c>
      <c r="M42" s="13" t="s">
        <v>9</v>
      </c>
    </row>
    <row r="43" spans="1:13" ht="45" customHeight="1" x14ac:dyDescent="0.3">
      <c r="A43" s="10" t="str">
        <f>IF($G:$G="",HYPERLINK("#ОГЛАВЛЕНИЕ!A"&amp;MATCH($F:$F,[1]ОГЛАВЛЕНИЕ!$F:$F,),CHAR(187)),"")</f>
        <v/>
      </c>
      <c r="F43" s="6" t="str">
        <f>$B$7&amp;$B:$B&amp;$C:$C&amp;$D:$D&amp;$E:$E</f>
        <v>HEYTEC</v>
      </c>
      <c r="G43" t="s">
        <v>108</v>
      </c>
      <c r="H43" t="s">
        <v>82</v>
      </c>
      <c r="I43" s="17" t="s">
        <v>109</v>
      </c>
      <c r="J43" t="s">
        <v>8</v>
      </c>
      <c r="K43" s="12">
        <v>21.68</v>
      </c>
      <c r="L43" s="12">
        <f>IFERROR($K:$K*Курс_€,"")</f>
        <v>2037.92</v>
      </c>
      <c r="M43" s="13" t="s">
        <v>110</v>
      </c>
    </row>
    <row r="44" spans="1:13" ht="45" customHeight="1" x14ac:dyDescent="0.3">
      <c r="A44" s="10" t="str">
        <f>IF($G:$G="",HYPERLINK("#ОГЛАВЛЕНИЕ!A"&amp;MATCH($F:$F,[1]ОГЛАВЛЕНИЕ!$F:$F,),CHAR(187)),"")</f>
        <v/>
      </c>
      <c r="F44" s="6" t="str">
        <f>$B$7&amp;$B:$B&amp;$C:$C&amp;$D:$D&amp;$E:$E</f>
        <v>HEYTEC</v>
      </c>
      <c r="G44" t="s">
        <v>111</v>
      </c>
      <c r="H44" t="s">
        <v>9</v>
      </c>
      <c r="I44" s="17" t="s">
        <v>112</v>
      </c>
      <c r="J44" t="s">
        <v>8</v>
      </c>
      <c r="K44" s="12">
        <v>14.15</v>
      </c>
      <c r="L44" s="12">
        <f>IFERROR($K:$K*Курс_€,"")</f>
        <v>1330.1000000000001</v>
      </c>
      <c r="M44" s="13" t="s">
        <v>113</v>
      </c>
    </row>
    <row r="45" spans="1:13" ht="45" customHeight="1" x14ac:dyDescent="0.3">
      <c r="A45" s="10" t="str">
        <f>IF($G:$G="",HYPERLINK("#ОГЛАВЛЕНИЕ!A"&amp;MATCH($F:$F,[1]ОГЛАВЛЕНИЕ!$F:$F,),CHAR(187)),"")</f>
        <v/>
      </c>
      <c r="F45" s="6" t="str">
        <f>$B$7&amp;$B:$B&amp;$C:$C&amp;$D:$D&amp;$E:$E</f>
        <v>HEYTEC</v>
      </c>
      <c r="G45" t="s">
        <v>114</v>
      </c>
      <c r="H45" t="s">
        <v>9</v>
      </c>
      <c r="I45" s="17" t="s">
        <v>115</v>
      </c>
      <c r="J45" t="s">
        <v>8</v>
      </c>
      <c r="K45" s="12">
        <v>16.739999999999998</v>
      </c>
      <c r="L45" s="12">
        <f>IFERROR($K:$K*Курс_€,"")</f>
        <v>1573.56</v>
      </c>
      <c r="M45" s="13" t="s">
        <v>116</v>
      </c>
    </row>
    <row r="46" spans="1:13" ht="45" customHeight="1" x14ac:dyDescent="0.3">
      <c r="A46" s="10" t="str">
        <f>IF($G:$G="",HYPERLINK("#ОГЛАВЛЕНИЕ!A"&amp;MATCH($F:$F,[1]ОГЛАВЛЕНИЕ!$F:$F,),CHAR(187)),"")</f>
        <v/>
      </c>
      <c r="F46" s="6" t="str">
        <f>$B$7&amp;$B:$B&amp;$C:$C&amp;$D:$D&amp;$E:$E</f>
        <v>HEYTEC</v>
      </c>
      <c r="G46" t="s">
        <v>117</v>
      </c>
      <c r="H46" t="s">
        <v>9</v>
      </c>
      <c r="I46" s="17" t="s">
        <v>118</v>
      </c>
      <c r="J46" t="s">
        <v>8</v>
      </c>
      <c r="K46" s="12">
        <v>21.35</v>
      </c>
      <c r="L46" s="12">
        <f>IFERROR($K:$K*Курс_€,"")</f>
        <v>2006.9</v>
      </c>
      <c r="M46" s="13" t="s">
        <v>119</v>
      </c>
    </row>
    <row r="47" spans="1:13" ht="45" customHeight="1" x14ac:dyDescent="0.3">
      <c r="A47" s="10" t="str">
        <f>IF($G:$G="",HYPERLINK("#ОГЛАВЛЕНИЕ!A"&amp;MATCH($F:$F,[1]ОГЛАВЛЕНИЕ!$F:$F,),CHAR(187)),"")</f>
        <v/>
      </c>
      <c r="F47" s="6" t="str">
        <f>$B$7&amp;$B:$B&amp;$C:$C&amp;$D:$D&amp;$E:$E</f>
        <v>HEYTEC</v>
      </c>
      <c r="G47" t="s">
        <v>120</v>
      </c>
      <c r="H47" t="s">
        <v>9</v>
      </c>
      <c r="I47" s="17" t="s">
        <v>121</v>
      </c>
      <c r="J47" t="s">
        <v>8</v>
      </c>
      <c r="K47" s="12">
        <v>34.22</v>
      </c>
      <c r="L47" s="12">
        <f>IFERROR($K:$K*Курс_€,"")</f>
        <v>3216.68</v>
      </c>
      <c r="M47" s="13" t="s">
        <v>122</v>
      </c>
    </row>
    <row r="48" spans="1:13" ht="45" customHeight="1" x14ac:dyDescent="0.3">
      <c r="A48" s="10" t="str">
        <f>IF($G:$G="",HYPERLINK("#ОГЛАВЛЕНИЕ!A"&amp;MATCH($F:$F,[1]ОГЛАВЛЕНИЕ!$F:$F,),CHAR(187)),"")</f>
        <v/>
      </c>
      <c r="F48" s="6" t="str">
        <f>$B$7&amp;$B:$B&amp;$C:$C&amp;$D:$D&amp;$E:$E</f>
        <v>HEYTEC</v>
      </c>
      <c r="G48" t="s">
        <v>123</v>
      </c>
      <c r="H48" t="s">
        <v>9</v>
      </c>
      <c r="I48" s="17" t="s">
        <v>124</v>
      </c>
      <c r="J48" t="s">
        <v>8</v>
      </c>
      <c r="K48" s="12">
        <v>55.51</v>
      </c>
      <c r="L48" s="12">
        <f>IFERROR($K:$K*Курс_€,"")</f>
        <v>5217.9399999999996</v>
      </c>
      <c r="M48" s="13" t="s">
        <v>125</v>
      </c>
    </row>
    <row r="49" spans="1:13" x14ac:dyDescent="0.3">
      <c r="A49" s="10" t="str">
        <f>IF($G:$G="",HYPERLINK("#ОГЛАВЛЕНИЕ!A"&amp;MATCH($F:$F,[1]ОГЛАВЛЕНИЕ!$F:$F,),CHAR(187)),"")</f>
        <v>»</v>
      </c>
      <c r="B49" s="6"/>
      <c r="C49" s="6"/>
      <c r="D49" s="4" t="s">
        <v>126</v>
      </c>
      <c r="E49" s="4"/>
      <c r="F49" s="6" t="str">
        <f>$B$7&amp;$B:$B&amp;$C:$C&amp;$D:$D&amp;$E:$E</f>
        <v>HEYTECКлючи гаечные комбинированные</v>
      </c>
      <c r="G49" s="4"/>
      <c r="H49" s="4"/>
      <c r="I49" s="16"/>
      <c r="K49" s="12" t="s">
        <v>9</v>
      </c>
      <c r="L49" s="12" t="str">
        <f>IFERROR($K:$K*Курс_€,"")</f>
        <v/>
      </c>
      <c r="M49" s="13" t="s">
        <v>9</v>
      </c>
    </row>
    <row r="50" spans="1:13" ht="45" customHeight="1" x14ac:dyDescent="0.3">
      <c r="A50" s="10" t="str">
        <f>IF($G:$G="",HYPERLINK("#ОГЛАВЛЕНИЕ!A"&amp;MATCH($F:$F,[1]ОГЛАВЛЕНИЕ!$F:$F,),CHAR(187)),"")</f>
        <v/>
      </c>
      <c r="F50" s="6" t="str">
        <f>$B$7&amp;$B:$B&amp;$C:$C&amp;$D:$D&amp;$E:$E</f>
        <v>HEYTEC</v>
      </c>
      <c r="G50" t="s">
        <v>127</v>
      </c>
      <c r="H50" t="s">
        <v>9</v>
      </c>
      <c r="I50" s="17" t="s">
        <v>128</v>
      </c>
      <c r="J50" t="s">
        <v>8</v>
      </c>
      <c r="K50" s="12">
        <v>2.5</v>
      </c>
      <c r="L50" s="12">
        <f>IFERROR($K:$K*Курс_€,"")</f>
        <v>235</v>
      </c>
      <c r="M50" s="13" t="s">
        <v>129</v>
      </c>
    </row>
    <row r="51" spans="1:13" ht="45" customHeight="1" x14ac:dyDescent="0.3">
      <c r="A51" s="10" t="str">
        <f>IF($G:$G="",HYPERLINK("#ОГЛАВЛЕНИЕ!A"&amp;MATCH($F:$F,[1]ОГЛАВЛЕНИЕ!$F:$F,),CHAR(187)),"")</f>
        <v/>
      </c>
      <c r="F51" s="6" t="str">
        <f>$B$7&amp;$B:$B&amp;$C:$C&amp;$D:$D&amp;$E:$E</f>
        <v>HEYTEC</v>
      </c>
      <c r="G51" t="s">
        <v>130</v>
      </c>
      <c r="H51" t="s">
        <v>9</v>
      </c>
      <c r="I51" s="17" t="s">
        <v>131</v>
      </c>
      <c r="J51" t="s">
        <v>8</v>
      </c>
      <c r="K51" s="12">
        <v>2.5</v>
      </c>
      <c r="L51" s="12">
        <f>IFERROR($K:$K*Курс_€,"")</f>
        <v>235</v>
      </c>
      <c r="M51" s="13" t="s">
        <v>132</v>
      </c>
    </row>
    <row r="52" spans="1:13" ht="45" customHeight="1" x14ac:dyDescent="0.3">
      <c r="A52" s="10" t="str">
        <f>IF($G:$G="",HYPERLINK("#ОГЛАВЛЕНИЕ!A"&amp;MATCH($F:$F,[1]ОГЛАВЛЕНИЕ!$F:$F,),CHAR(187)),"")</f>
        <v/>
      </c>
      <c r="F52" s="6" t="str">
        <f>$B$7&amp;$B:$B&amp;$C:$C&amp;$D:$D&amp;$E:$E</f>
        <v>HEYTEC</v>
      </c>
      <c r="G52" t="s">
        <v>133</v>
      </c>
      <c r="H52" t="s">
        <v>9</v>
      </c>
      <c r="I52" s="17" t="s">
        <v>134</v>
      </c>
      <c r="J52" t="s">
        <v>8</v>
      </c>
      <c r="K52" s="12">
        <v>2.62</v>
      </c>
      <c r="L52" s="12">
        <f>IFERROR($K:$K*Курс_€,"")</f>
        <v>246.28</v>
      </c>
      <c r="M52" s="13" t="s">
        <v>135</v>
      </c>
    </row>
    <row r="53" spans="1:13" ht="45" customHeight="1" x14ac:dyDescent="0.3">
      <c r="A53" s="10" t="str">
        <f>IF($G:$G="",HYPERLINK("#ОГЛАВЛЕНИЕ!A"&amp;MATCH($F:$F,[1]ОГЛАВЛЕНИЕ!$F:$F,),CHAR(187)),"")</f>
        <v/>
      </c>
      <c r="F53" s="6" t="str">
        <f>$B$7&amp;$B:$B&amp;$C:$C&amp;$D:$D&amp;$E:$E</f>
        <v>HEYTEC</v>
      </c>
      <c r="G53" t="s">
        <v>136</v>
      </c>
      <c r="H53" t="s">
        <v>9</v>
      </c>
      <c r="I53" s="17" t="s">
        <v>137</v>
      </c>
      <c r="J53" t="s">
        <v>8</v>
      </c>
      <c r="K53" s="12">
        <v>2.81</v>
      </c>
      <c r="L53" s="12">
        <f>IFERROR($K:$K*Курс_€,"")</f>
        <v>264.14</v>
      </c>
      <c r="M53" s="13" t="s">
        <v>138</v>
      </c>
    </row>
    <row r="54" spans="1:13" ht="45" customHeight="1" x14ac:dyDescent="0.3">
      <c r="A54" s="10" t="str">
        <f>IF($G:$G="",HYPERLINK("#ОГЛАВЛЕНИЕ!A"&amp;MATCH($F:$F,[1]ОГЛАВЛЕНИЕ!$F:$F,),CHAR(187)),"")</f>
        <v/>
      </c>
      <c r="F54" s="6" t="str">
        <f>$B$7&amp;$B:$B&amp;$C:$C&amp;$D:$D&amp;$E:$E</f>
        <v>HEYTEC</v>
      </c>
      <c r="G54" t="s">
        <v>139</v>
      </c>
      <c r="H54" t="s">
        <v>9</v>
      </c>
      <c r="I54" s="17" t="s">
        <v>140</v>
      </c>
      <c r="J54" t="s">
        <v>8</v>
      </c>
      <c r="K54" s="12">
        <v>2.9</v>
      </c>
      <c r="L54" s="12">
        <f>IFERROR($K:$K*Курс_€,"")</f>
        <v>272.59999999999997</v>
      </c>
      <c r="M54" s="13" t="s">
        <v>141</v>
      </c>
    </row>
    <row r="55" spans="1:13" ht="45" customHeight="1" x14ac:dyDescent="0.3">
      <c r="A55" s="10" t="str">
        <f>IF($G:$G="",HYPERLINK("#ОГЛАВЛЕНИЕ!A"&amp;MATCH($F:$F,[1]ОГЛАВЛЕНИЕ!$F:$F,),CHAR(187)),"")</f>
        <v/>
      </c>
      <c r="F55" s="6" t="str">
        <f>$B$7&amp;$B:$B&amp;$C:$C&amp;$D:$D&amp;$E:$E</f>
        <v>HEYTEC</v>
      </c>
      <c r="G55" t="s">
        <v>142</v>
      </c>
      <c r="H55" t="s">
        <v>9</v>
      </c>
      <c r="I55" s="17" t="s">
        <v>143</v>
      </c>
      <c r="J55" t="s">
        <v>8</v>
      </c>
      <c r="K55" s="12">
        <v>3.2</v>
      </c>
      <c r="L55" s="12">
        <f>IFERROR($K:$K*Курс_€,"")</f>
        <v>300.8</v>
      </c>
      <c r="M55" s="13" t="s">
        <v>144</v>
      </c>
    </row>
    <row r="56" spans="1:13" ht="45" customHeight="1" x14ac:dyDescent="0.3">
      <c r="A56" s="10" t="str">
        <f>IF($G:$G="",HYPERLINK("#ОГЛАВЛЕНИЕ!A"&amp;MATCH($F:$F,[1]ОГЛАВЛЕНИЕ!$F:$F,),CHAR(187)),"")</f>
        <v/>
      </c>
      <c r="F56" s="6" t="str">
        <f>$B$7&amp;$B:$B&amp;$C:$C&amp;$D:$D&amp;$E:$E</f>
        <v>HEYTEC</v>
      </c>
      <c r="G56" t="s">
        <v>145</v>
      </c>
      <c r="H56" t="s">
        <v>9</v>
      </c>
      <c r="I56" s="17" t="s">
        <v>146</v>
      </c>
      <c r="J56" t="s">
        <v>8</v>
      </c>
      <c r="K56" s="12">
        <v>3.32</v>
      </c>
      <c r="L56" s="12">
        <f>IFERROR($K:$K*Курс_€,"")</f>
        <v>312.08</v>
      </c>
      <c r="M56" s="13" t="s">
        <v>147</v>
      </c>
    </row>
    <row r="57" spans="1:13" ht="45" customHeight="1" x14ac:dyDescent="0.3">
      <c r="A57" s="10" t="str">
        <f>IF($G:$G="",HYPERLINK("#ОГЛАВЛЕНИЕ!A"&amp;MATCH($F:$F,[1]ОГЛАВЛЕНИЕ!$F:$F,),CHAR(187)),"")</f>
        <v/>
      </c>
      <c r="F57" s="6" t="str">
        <f>$B$7&amp;$B:$B&amp;$C:$C&amp;$D:$D&amp;$E:$E</f>
        <v>HEYTEC</v>
      </c>
      <c r="G57" t="s">
        <v>148</v>
      </c>
      <c r="H57" t="s">
        <v>9</v>
      </c>
      <c r="I57" s="17" t="s">
        <v>149</v>
      </c>
      <c r="J57" t="s">
        <v>8</v>
      </c>
      <c r="K57" s="12">
        <v>3.78</v>
      </c>
      <c r="L57" s="12">
        <f>IFERROR($K:$K*Курс_€,"")</f>
        <v>355.32</v>
      </c>
      <c r="M57" s="13" t="s">
        <v>150</v>
      </c>
    </row>
    <row r="58" spans="1:13" ht="45" customHeight="1" x14ac:dyDescent="0.3">
      <c r="A58" s="10" t="str">
        <f>IF($G:$G="",HYPERLINK("#ОГЛАВЛЕНИЕ!A"&amp;MATCH($F:$F,[1]ОГЛАВЛЕНИЕ!$F:$F,),CHAR(187)),"")</f>
        <v/>
      </c>
      <c r="F58" s="6" t="str">
        <f>$B$7&amp;$B:$B&amp;$C:$C&amp;$D:$D&amp;$E:$E</f>
        <v>HEYTEC</v>
      </c>
      <c r="G58" t="s">
        <v>151</v>
      </c>
      <c r="H58" t="s">
        <v>9</v>
      </c>
      <c r="I58" s="17" t="s">
        <v>152</v>
      </c>
      <c r="J58" t="s">
        <v>8</v>
      </c>
      <c r="K58" s="12">
        <v>4.18</v>
      </c>
      <c r="L58" s="12">
        <f>IFERROR($K:$K*Курс_€,"")</f>
        <v>392.91999999999996</v>
      </c>
      <c r="M58" s="13" t="s">
        <v>153</v>
      </c>
    </row>
    <row r="59" spans="1:13" ht="45" customHeight="1" x14ac:dyDescent="0.3">
      <c r="A59" s="10" t="str">
        <f>IF($G:$G="",HYPERLINK("#ОГЛАВЛЕНИЕ!A"&amp;MATCH($F:$F,[1]ОГЛАВЛЕНИЕ!$F:$F,),CHAR(187)),"")</f>
        <v/>
      </c>
      <c r="F59" s="6" t="str">
        <f>$B$7&amp;$B:$B&amp;$C:$C&amp;$D:$D&amp;$E:$E</f>
        <v>HEYTEC</v>
      </c>
      <c r="G59" t="s">
        <v>154</v>
      </c>
      <c r="H59" t="s">
        <v>9</v>
      </c>
      <c r="I59" s="17" t="s">
        <v>155</v>
      </c>
      <c r="J59" t="s">
        <v>8</v>
      </c>
      <c r="K59" s="12">
        <v>4.3600000000000003</v>
      </c>
      <c r="L59" s="12">
        <f>IFERROR($K:$K*Курс_€,"")</f>
        <v>409.84000000000003</v>
      </c>
      <c r="M59" s="13" t="s">
        <v>156</v>
      </c>
    </row>
    <row r="60" spans="1:13" ht="45" customHeight="1" x14ac:dyDescent="0.3">
      <c r="A60" s="10" t="str">
        <f>IF($G:$G="",HYPERLINK("#ОГЛАВЛЕНИЕ!A"&amp;MATCH($F:$F,[1]ОГЛАВЛЕНИЕ!$F:$F,),CHAR(187)),"")</f>
        <v/>
      </c>
      <c r="F60" s="6" t="str">
        <f>$B$7&amp;$B:$B&amp;$C:$C&amp;$D:$D&amp;$E:$E</f>
        <v>HEYTEC</v>
      </c>
      <c r="G60" t="s">
        <v>157</v>
      </c>
      <c r="H60" t="s">
        <v>9</v>
      </c>
      <c r="I60" s="17" t="s">
        <v>158</v>
      </c>
      <c r="J60" t="s">
        <v>8</v>
      </c>
      <c r="K60" s="12">
        <v>4.3899999999999997</v>
      </c>
      <c r="L60" s="12">
        <f>IFERROR($K:$K*Курс_€,"")</f>
        <v>412.65999999999997</v>
      </c>
      <c r="M60" s="13" t="s">
        <v>159</v>
      </c>
    </row>
    <row r="61" spans="1:13" ht="45" customHeight="1" x14ac:dyDescent="0.3">
      <c r="A61" s="10" t="str">
        <f>IF($G:$G="",HYPERLINK("#ОГЛАВЛЕНИЕ!A"&amp;MATCH($F:$F,[1]ОГЛАВЛЕНИЕ!$F:$F,),CHAR(187)),"")</f>
        <v/>
      </c>
      <c r="F61" s="6" t="str">
        <f>$B$7&amp;$B:$B&amp;$C:$C&amp;$D:$D&amp;$E:$E</f>
        <v>HEYTEC</v>
      </c>
      <c r="G61" t="s">
        <v>160</v>
      </c>
      <c r="H61" t="s">
        <v>9</v>
      </c>
      <c r="I61" s="17" t="s">
        <v>161</v>
      </c>
      <c r="J61" t="s">
        <v>8</v>
      </c>
      <c r="K61" s="12">
        <v>4.54</v>
      </c>
      <c r="L61" s="12">
        <f>IFERROR($K:$K*Курс_€,"")</f>
        <v>426.76</v>
      </c>
      <c r="M61" s="13" t="s">
        <v>162</v>
      </c>
    </row>
    <row r="62" spans="1:13" ht="45" customHeight="1" x14ac:dyDescent="0.3">
      <c r="A62" s="10" t="str">
        <f>IF($G:$G="",HYPERLINK("#ОГЛАВЛЕНИЕ!A"&amp;MATCH($F:$F,[1]ОГЛАВЛЕНИЕ!$F:$F,),CHAR(187)),"")</f>
        <v/>
      </c>
      <c r="F62" s="6" t="str">
        <f>$B$7&amp;$B:$B&amp;$C:$C&amp;$D:$D&amp;$E:$E</f>
        <v>HEYTEC</v>
      </c>
      <c r="G62" t="s">
        <v>163</v>
      </c>
      <c r="H62" t="s">
        <v>9</v>
      </c>
      <c r="I62" s="17" t="s">
        <v>164</v>
      </c>
      <c r="J62" t="s">
        <v>8</v>
      </c>
      <c r="K62" s="12">
        <v>5.55</v>
      </c>
      <c r="L62" s="12">
        <f>IFERROR($K:$K*Курс_€,"")</f>
        <v>521.69999999999993</v>
      </c>
      <c r="M62" s="13" t="s">
        <v>165</v>
      </c>
    </row>
    <row r="63" spans="1:13" ht="45" customHeight="1" x14ac:dyDescent="0.3">
      <c r="A63" s="10" t="str">
        <f>IF($G:$G="",HYPERLINK("#ОГЛАВЛЕНИЕ!A"&amp;MATCH($F:$F,[1]ОГЛАВЛЕНИЕ!$F:$F,),CHAR(187)),"")</f>
        <v/>
      </c>
      <c r="F63" s="6" t="str">
        <f>$B$7&amp;$B:$B&amp;$C:$C&amp;$D:$D&amp;$E:$E</f>
        <v>HEYTEC</v>
      </c>
      <c r="G63" t="s">
        <v>166</v>
      </c>
      <c r="H63" t="s">
        <v>9</v>
      </c>
      <c r="I63" s="17" t="s">
        <v>167</v>
      </c>
      <c r="J63" t="s">
        <v>8</v>
      </c>
      <c r="K63" s="12">
        <v>6.44</v>
      </c>
      <c r="L63" s="12">
        <f>IFERROR($K:$K*Курс_€,"")</f>
        <v>605.36</v>
      </c>
      <c r="M63" s="13" t="s">
        <v>168</v>
      </c>
    </row>
    <row r="64" spans="1:13" ht="45" customHeight="1" x14ac:dyDescent="0.3">
      <c r="A64" s="10" t="str">
        <f>IF($G:$G="",HYPERLINK("#ОГЛАВЛЕНИЕ!A"&amp;MATCH($F:$F,[1]ОГЛАВЛЕНИЕ!$F:$F,),CHAR(187)),"")</f>
        <v/>
      </c>
      <c r="F64" s="6" t="str">
        <f>$B$7&amp;$B:$B&amp;$C:$C&amp;$D:$D&amp;$E:$E</f>
        <v>HEYTEC</v>
      </c>
      <c r="G64" t="s">
        <v>169</v>
      </c>
      <c r="H64" t="s">
        <v>9</v>
      </c>
      <c r="I64" s="17" t="s">
        <v>170</v>
      </c>
      <c r="J64" t="s">
        <v>8</v>
      </c>
      <c r="K64" s="12">
        <v>6.74</v>
      </c>
      <c r="L64" s="12">
        <f>IFERROR($K:$K*Курс_€,"")</f>
        <v>633.56000000000006</v>
      </c>
      <c r="M64" s="13" t="s">
        <v>171</v>
      </c>
    </row>
    <row r="65" spans="1:13" ht="45" customHeight="1" x14ac:dyDescent="0.3">
      <c r="A65" s="10" t="str">
        <f>IF($G:$G="",HYPERLINK("#ОГЛАВЛЕНИЕ!A"&amp;MATCH($F:$F,[1]ОГЛАВЛЕНИЕ!$F:$F,),CHAR(187)),"")</f>
        <v/>
      </c>
      <c r="F65" s="6" t="str">
        <f>$B$7&amp;$B:$B&amp;$C:$C&amp;$D:$D&amp;$E:$E</f>
        <v>HEYTEC</v>
      </c>
      <c r="G65" t="s">
        <v>172</v>
      </c>
      <c r="H65" t="s">
        <v>9</v>
      </c>
      <c r="I65" s="17" t="s">
        <v>173</v>
      </c>
      <c r="J65" t="s">
        <v>8</v>
      </c>
      <c r="K65" s="12">
        <v>7.32</v>
      </c>
      <c r="L65" s="12">
        <f>IFERROR($K:$K*Курс_€,"")</f>
        <v>688.08</v>
      </c>
      <c r="M65" s="13" t="s">
        <v>174</v>
      </c>
    </row>
    <row r="66" spans="1:13" ht="45" customHeight="1" x14ac:dyDescent="0.3">
      <c r="A66" s="10" t="str">
        <f>IF($G:$G="",HYPERLINK("#ОГЛАВЛЕНИЕ!A"&amp;MATCH($F:$F,[1]ОГЛАВЛЕНИЕ!$F:$F,),CHAR(187)),"")</f>
        <v/>
      </c>
      <c r="F66" s="6" t="str">
        <f>$B$7&amp;$B:$B&amp;$C:$C&amp;$D:$D&amp;$E:$E</f>
        <v>HEYTEC</v>
      </c>
      <c r="G66" t="s">
        <v>175</v>
      </c>
      <c r="H66" t="s">
        <v>9</v>
      </c>
      <c r="I66" s="17" t="s">
        <v>176</v>
      </c>
      <c r="J66" t="s">
        <v>8</v>
      </c>
      <c r="K66" s="12">
        <v>8.02</v>
      </c>
      <c r="L66" s="12">
        <f>IFERROR($K:$K*Курс_€,"")</f>
        <v>753.88</v>
      </c>
      <c r="M66" s="13" t="s">
        <v>177</v>
      </c>
    </row>
    <row r="67" spans="1:13" ht="45" customHeight="1" x14ac:dyDescent="0.3">
      <c r="A67" s="10" t="str">
        <f>IF($G:$G="",HYPERLINK("#ОГЛАВЛЕНИЕ!A"&amp;MATCH($F:$F,[1]ОГЛАВЛЕНИЕ!$F:$F,),CHAR(187)),"")</f>
        <v/>
      </c>
      <c r="F67" s="6" t="str">
        <f>$B$7&amp;$B:$B&amp;$C:$C&amp;$D:$D&amp;$E:$E</f>
        <v>HEYTEC</v>
      </c>
      <c r="G67" t="s">
        <v>178</v>
      </c>
      <c r="H67" t="s">
        <v>9</v>
      </c>
      <c r="I67" s="17" t="s">
        <v>179</v>
      </c>
      <c r="J67" t="s">
        <v>8</v>
      </c>
      <c r="K67" s="12">
        <v>9.82</v>
      </c>
      <c r="L67" s="12">
        <f>IFERROR($K:$K*Курс_€,"")</f>
        <v>923.08</v>
      </c>
      <c r="M67" s="13" t="s">
        <v>180</v>
      </c>
    </row>
    <row r="68" spans="1:13" ht="45" customHeight="1" x14ac:dyDescent="0.3">
      <c r="A68" s="10" t="str">
        <f>IF($G:$G="",HYPERLINK("#ОГЛАВЛЕНИЕ!A"&amp;MATCH($F:$F,[1]ОГЛАВЛЕНИЕ!$F:$F,),CHAR(187)),"")</f>
        <v/>
      </c>
      <c r="F68" s="6" t="str">
        <f>$B$7&amp;$B:$B&amp;$C:$C&amp;$D:$D&amp;$E:$E</f>
        <v>HEYTEC</v>
      </c>
      <c r="G68" t="s">
        <v>181</v>
      </c>
      <c r="H68" t="s">
        <v>9</v>
      </c>
      <c r="I68" s="17" t="s">
        <v>182</v>
      </c>
      <c r="J68" t="s">
        <v>8</v>
      </c>
      <c r="K68" s="12">
        <v>12.44</v>
      </c>
      <c r="L68" s="12">
        <f>IFERROR($K:$K*Курс_€,"")</f>
        <v>1169.3599999999999</v>
      </c>
      <c r="M68" s="13" t="s">
        <v>183</v>
      </c>
    </row>
    <row r="69" spans="1:13" ht="45" customHeight="1" x14ac:dyDescent="0.3">
      <c r="A69" s="10" t="str">
        <f>IF($G:$G="",HYPERLINK("#ОГЛАВЛЕНИЕ!A"&amp;MATCH($F:$F,[1]ОГЛАВЛЕНИЕ!$F:$F,),CHAR(187)),"")</f>
        <v/>
      </c>
      <c r="F69" s="6" t="str">
        <f>$B$7&amp;$B:$B&amp;$C:$C&amp;$D:$D&amp;$E:$E</f>
        <v>HEYTEC</v>
      </c>
      <c r="G69" t="s">
        <v>184</v>
      </c>
      <c r="H69" t="s">
        <v>9</v>
      </c>
      <c r="I69" s="17" t="s">
        <v>185</v>
      </c>
      <c r="J69" t="s">
        <v>8</v>
      </c>
      <c r="K69" s="12">
        <v>16.04</v>
      </c>
      <c r="L69" s="12">
        <f>IFERROR($K:$K*Курс_€,"")</f>
        <v>1507.76</v>
      </c>
      <c r="M69" s="13" t="s">
        <v>186</v>
      </c>
    </row>
    <row r="70" spans="1:13" ht="45" customHeight="1" x14ac:dyDescent="0.3">
      <c r="A70" s="10" t="str">
        <f>IF($G:$G="",HYPERLINK("#ОГЛАВЛЕНИЕ!A"&amp;MATCH($F:$F,[1]ОГЛАВЛЕНИЕ!$F:$F,),CHAR(187)),"")</f>
        <v/>
      </c>
      <c r="F70" s="6" t="str">
        <f>$B$7&amp;$B:$B&amp;$C:$C&amp;$D:$D&amp;$E:$E</f>
        <v>HEYTEC</v>
      </c>
      <c r="G70" t="s">
        <v>187</v>
      </c>
      <c r="H70" t="s">
        <v>9</v>
      </c>
      <c r="I70" s="17" t="s">
        <v>188</v>
      </c>
      <c r="J70" t="s">
        <v>8</v>
      </c>
      <c r="K70" s="12">
        <v>16.62</v>
      </c>
      <c r="L70" s="12">
        <f>IFERROR($K:$K*Курс_€,"")</f>
        <v>1562.2800000000002</v>
      </c>
      <c r="M70" s="13" t="s">
        <v>189</v>
      </c>
    </row>
    <row r="71" spans="1:13" ht="45" customHeight="1" x14ac:dyDescent="0.3">
      <c r="A71" s="10" t="str">
        <f>IF($G:$G="",HYPERLINK("#ОГЛАВЛЕНИЕ!A"&amp;MATCH($F:$F,[1]ОГЛАВЛЕНИЕ!$F:$F,),CHAR(187)),"")</f>
        <v/>
      </c>
      <c r="F71" s="6" t="str">
        <f>$B$7&amp;$B:$B&amp;$C:$C&amp;$D:$D&amp;$E:$E</f>
        <v>HEYTEC</v>
      </c>
      <c r="G71" t="s">
        <v>190</v>
      </c>
      <c r="H71" t="s">
        <v>9</v>
      </c>
      <c r="I71" s="17" t="s">
        <v>191</v>
      </c>
      <c r="J71" t="s">
        <v>8</v>
      </c>
      <c r="K71" s="12">
        <v>35.47</v>
      </c>
      <c r="L71" s="12">
        <f>IFERROR($K:$K*Курс_€,"")</f>
        <v>3334.18</v>
      </c>
      <c r="M71" s="13" t="s">
        <v>192</v>
      </c>
    </row>
    <row r="72" spans="1:13" ht="45" customHeight="1" x14ac:dyDescent="0.3">
      <c r="A72" s="10" t="str">
        <f>IF($G:$G="",HYPERLINK("#ОГЛАВЛЕНИЕ!A"&amp;MATCH($F:$F,[1]ОГЛАВЛЕНИЕ!$F:$F,),CHAR(187)),"")</f>
        <v/>
      </c>
      <c r="F72" s="6" t="str">
        <f>$B$7&amp;$B:$B&amp;$C:$C&amp;$D:$D&amp;$E:$E</f>
        <v>HEYTEC</v>
      </c>
      <c r="G72" t="s">
        <v>193</v>
      </c>
      <c r="H72" t="s">
        <v>9</v>
      </c>
      <c r="I72" s="17" t="s">
        <v>194</v>
      </c>
      <c r="J72" t="s">
        <v>8</v>
      </c>
      <c r="K72" s="12">
        <v>49.56</v>
      </c>
      <c r="L72" s="12">
        <f>IFERROR($K:$K*Курс_€,"")</f>
        <v>4658.6400000000003</v>
      </c>
      <c r="M72" s="13" t="s">
        <v>195</v>
      </c>
    </row>
    <row r="73" spans="1:13" x14ac:dyDescent="0.3">
      <c r="A73" s="10" t="str">
        <f>IF($G:$G="",HYPERLINK("#ОГЛАВЛЕНИЕ!A"&amp;MATCH($F:$F,[1]ОГЛАВЛЕНИЕ!$F:$F,),CHAR(187)),"")</f>
        <v>»</v>
      </c>
      <c r="B73" s="6"/>
      <c r="C73" s="6"/>
      <c r="D73" s="4" t="s">
        <v>196</v>
      </c>
      <c r="E73" s="4"/>
      <c r="F73" s="6" t="str">
        <f>$B$7&amp;$B:$B&amp;$C:$C&amp;$D:$D&amp;$E:$E</f>
        <v>HEYTECНаборы ключей гаечных комбинированных</v>
      </c>
      <c r="G73" s="4"/>
      <c r="H73" s="4"/>
      <c r="I73" s="16"/>
      <c r="K73" s="12" t="s">
        <v>9</v>
      </c>
      <c r="L73" s="12" t="str">
        <f>IFERROR($K:$K*Курс_€,"")</f>
        <v/>
      </c>
      <c r="M73" s="13" t="s">
        <v>9</v>
      </c>
    </row>
    <row r="74" spans="1:13" ht="45" customHeight="1" x14ac:dyDescent="0.3">
      <c r="A74" s="10" t="str">
        <f>IF($G:$G="",HYPERLINK("#ОГЛАВЛЕНИЕ!A"&amp;MATCH($F:$F,[1]ОГЛАВЛЕНИЕ!$F:$F,),CHAR(187)),"")</f>
        <v/>
      </c>
      <c r="F74" s="6" t="str">
        <f>$B$7&amp;$B:$B&amp;$C:$C&amp;$D:$D&amp;$E:$E</f>
        <v>HEYTEC</v>
      </c>
      <c r="G74" t="s">
        <v>197</v>
      </c>
      <c r="H74" t="s">
        <v>9</v>
      </c>
      <c r="I74" s="17" t="s">
        <v>198</v>
      </c>
      <c r="J74" t="s">
        <v>8</v>
      </c>
      <c r="K74" s="12">
        <v>28.88</v>
      </c>
      <c r="L74" s="12">
        <f>IFERROR($K:$K*Курс_€,"")</f>
        <v>2714.72</v>
      </c>
      <c r="M74" s="13" t="s">
        <v>199</v>
      </c>
    </row>
    <row r="75" spans="1:13" ht="45" customHeight="1" x14ac:dyDescent="0.3">
      <c r="A75" s="10" t="str">
        <f>IF($G:$G="",HYPERLINK("#ОГЛАВЛЕНИЕ!A"&amp;MATCH($F:$F,[1]ОГЛАВЛЕНИЕ!$F:$F,),CHAR(187)),"")</f>
        <v/>
      </c>
      <c r="F75" s="6" t="str">
        <f>$B$7&amp;$B:$B&amp;$C:$C&amp;$D:$D&amp;$E:$E</f>
        <v>HEYTEC</v>
      </c>
      <c r="G75" t="s">
        <v>200</v>
      </c>
      <c r="H75" t="s">
        <v>82</v>
      </c>
      <c r="I75" s="17" t="s">
        <v>201</v>
      </c>
      <c r="J75" t="s">
        <v>8</v>
      </c>
      <c r="K75" s="12">
        <v>45.69</v>
      </c>
      <c r="L75" s="12">
        <f>IFERROR($K:$K*Курс_€,"")</f>
        <v>4294.8599999999997</v>
      </c>
      <c r="M75" s="13" t="s">
        <v>202</v>
      </c>
    </row>
    <row r="76" spans="1:13" ht="45" customHeight="1" x14ac:dyDescent="0.3">
      <c r="A76" s="10" t="str">
        <f>IF($G:$G="",HYPERLINK("#ОГЛАВЛЕНИЕ!A"&amp;MATCH($F:$F,[1]ОГЛАВЛЕНИЕ!$F:$F,),CHAR(187)),"")</f>
        <v/>
      </c>
      <c r="F76" s="6" t="str">
        <f>$B$7&amp;$B:$B&amp;$C:$C&amp;$D:$D&amp;$E:$E</f>
        <v>HEYTEC</v>
      </c>
      <c r="G76" t="s">
        <v>203</v>
      </c>
      <c r="H76" t="s">
        <v>9</v>
      </c>
      <c r="I76" s="17" t="s">
        <v>204</v>
      </c>
      <c r="J76" t="s">
        <v>8</v>
      </c>
      <c r="K76" s="12">
        <v>45.69</v>
      </c>
      <c r="L76" s="12">
        <f>IFERROR($K:$K*Курс_€,"")</f>
        <v>4294.8599999999997</v>
      </c>
      <c r="M76" s="13" t="s">
        <v>205</v>
      </c>
    </row>
    <row r="77" spans="1:13" ht="45" customHeight="1" x14ac:dyDescent="0.3">
      <c r="A77" s="10" t="str">
        <f>IF($G:$G="",HYPERLINK("#ОГЛАВЛЕНИЕ!A"&amp;MATCH($F:$F,[1]ОГЛАВЛЕНИЕ!$F:$F,),CHAR(187)),"")</f>
        <v/>
      </c>
      <c r="F77" s="6" t="str">
        <f>$B$7&amp;$B:$B&amp;$C:$C&amp;$D:$D&amp;$E:$E</f>
        <v>HEYTEC</v>
      </c>
      <c r="G77" t="s">
        <v>206</v>
      </c>
      <c r="H77" t="s">
        <v>82</v>
      </c>
      <c r="I77" s="17" t="s">
        <v>207</v>
      </c>
      <c r="J77" t="s">
        <v>8</v>
      </c>
      <c r="K77" s="12">
        <v>63.28</v>
      </c>
      <c r="L77" s="12">
        <f>IFERROR($K:$K*Курс_€,"")</f>
        <v>5948.32</v>
      </c>
      <c r="M77" s="13" t="s">
        <v>208</v>
      </c>
    </row>
    <row r="78" spans="1:13" ht="45" customHeight="1" x14ac:dyDescent="0.3">
      <c r="A78" s="10" t="str">
        <f>IF($G:$G="",HYPERLINK("#ОГЛАВЛЕНИЕ!A"&amp;MATCH($F:$F,[1]ОГЛАВЛЕНИЕ!$F:$F,),CHAR(187)),"")</f>
        <v/>
      </c>
      <c r="F78" s="6" t="str">
        <f>$B$7&amp;$B:$B&amp;$C:$C&amp;$D:$D&amp;$E:$E</f>
        <v>HEYTEC</v>
      </c>
      <c r="G78" t="s">
        <v>209</v>
      </c>
      <c r="H78" t="s">
        <v>9</v>
      </c>
      <c r="I78" s="17" t="s">
        <v>210</v>
      </c>
      <c r="J78" t="s">
        <v>8</v>
      </c>
      <c r="K78" s="12">
        <v>99.06</v>
      </c>
      <c r="L78" s="12">
        <f>IFERROR($K:$K*Курс_€,"")</f>
        <v>9311.64</v>
      </c>
      <c r="M78" s="13" t="s">
        <v>211</v>
      </c>
    </row>
    <row r="79" spans="1:13" ht="45" customHeight="1" x14ac:dyDescent="0.3">
      <c r="A79" s="10" t="str">
        <f>IF($G:$G="",HYPERLINK("#ОГЛАВЛЕНИЕ!A"&amp;MATCH($F:$F,[1]ОГЛАВЛЕНИЕ!$F:$F,),CHAR(187)),"")</f>
        <v/>
      </c>
      <c r="F79" s="6" t="str">
        <f>$B$7&amp;$B:$B&amp;$C:$C&amp;$D:$D&amp;$E:$E</f>
        <v>HEYTEC</v>
      </c>
      <c r="G79" t="s">
        <v>212</v>
      </c>
      <c r="H79" t="s">
        <v>9</v>
      </c>
      <c r="I79" s="17" t="s">
        <v>213</v>
      </c>
      <c r="J79" t="s">
        <v>8</v>
      </c>
      <c r="K79" s="12">
        <v>33.49</v>
      </c>
      <c r="L79" s="12">
        <f>IFERROR($K:$K*Курс_€,"")</f>
        <v>3148.0600000000004</v>
      </c>
      <c r="M79" s="13" t="s">
        <v>214</v>
      </c>
    </row>
    <row r="80" spans="1:13" ht="45" customHeight="1" x14ac:dyDescent="0.3">
      <c r="A80" s="10" t="str">
        <f>IF($G:$G="",HYPERLINK("#ОГЛАВЛЕНИЕ!A"&amp;MATCH($F:$F,[1]ОГЛАВЛЕНИЕ!$F:$F,),CHAR(187)),"")</f>
        <v/>
      </c>
      <c r="F80" s="6" t="str">
        <f>$B$7&amp;$B:$B&amp;$C:$C&amp;$D:$D&amp;$E:$E</f>
        <v>HEYTEC</v>
      </c>
      <c r="G80" t="s">
        <v>215</v>
      </c>
      <c r="H80" t="s">
        <v>9</v>
      </c>
      <c r="I80" s="17" t="s">
        <v>216</v>
      </c>
      <c r="J80" t="s">
        <v>8</v>
      </c>
      <c r="K80" s="12">
        <v>53.28</v>
      </c>
      <c r="L80" s="12">
        <f>IFERROR($K:$K*Курс_€,"")</f>
        <v>5008.32</v>
      </c>
      <c r="M80" s="13" t="s">
        <v>217</v>
      </c>
    </row>
    <row r="81" spans="1:13" ht="45" customHeight="1" x14ac:dyDescent="0.3">
      <c r="A81" s="10" t="str">
        <f>IF($G:$G="",HYPERLINK("#ОГЛАВЛЕНИЕ!A"&amp;MATCH($F:$F,[1]ОГЛАВЛЕНИЕ!$F:$F,),CHAR(187)),"")</f>
        <v/>
      </c>
      <c r="F81" s="6" t="str">
        <f>$B$7&amp;$B:$B&amp;$C:$C&amp;$D:$D&amp;$E:$E</f>
        <v>HEYTEC</v>
      </c>
      <c r="G81" t="s">
        <v>218</v>
      </c>
      <c r="H81" t="s">
        <v>9</v>
      </c>
      <c r="I81" s="17" t="s">
        <v>219</v>
      </c>
      <c r="J81" t="s">
        <v>8</v>
      </c>
      <c r="K81" s="12">
        <v>41.9</v>
      </c>
      <c r="L81" s="12">
        <f>IFERROR($K:$K*Курс_€,"")</f>
        <v>3938.6</v>
      </c>
      <c r="M81" s="13" t="s">
        <v>220</v>
      </c>
    </row>
    <row r="82" spans="1:13" ht="45" customHeight="1" x14ac:dyDescent="0.3">
      <c r="A82" s="10" t="str">
        <f>IF($G:$G="",HYPERLINK("#ОГЛАВЛЕНИЕ!A"&amp;MATCH($F:$F,[1]ОГЛАВЛЕНИЕ!$F:$F,),CHAR(187)),"")</f>
        <v/>
      </c>
      <c r="F82" s="6" t="str">
        <f>$B$7&amp;$B:$B&amp;$C:$C&amp;$D:$D&amp;$E:$E</f>
        <v>HEYTEC</v>
      </c>
      <c r="G82" t="s">
        <v>221</v>
      </c>
      <c r="H82" t="s">
        <v>9</v>
      </c>
      <c r="I82" s="17" t="s">
        <v>222</v>
      </c>
      <c r="J82" t="s">
        <v>8</v>
      </c>
      <c r="K82" s="12">
        <v>52.58</v>
      </c>
      <c r="L82" s="12">
        <f>IFERROR($K:$K*Курс_€,"")</f>
        <v>4942.5199999999995</v>
      </c>
      <c r="M82" s="13" t="s">
        <v>223</v>
      </c>
    </row>
    <row r="83" spans="1:13" ht="45" customHeight="1" x14ac:dyDescent="0.3">
      <c r="A83" s="10" t="str">
        <f>IF($G:$G="",HYPERLINK("#ОГЛАВЛЕНИЕ!A"&amp;MATCH($F:$F,[1]ОГЛАВЛЕНИЕ!$F:$F,),CHAR(187)),"")</f>
        <v/>
      </c>
      <c r="F83" s="6" t="str">
        <f>$B$7&amp;$B:$B&amp;$C:$C&amp;$D:$D&amp;$E:$E</f>
        <v>HEYTEC</v>
      </c>
      <c r="G83" t="s">
        <v>224</v>
      </c>
      <c r="H83" t="s">
        <v>9</v>
      </c>
      <c r="I83" s="17" t="s">
        <v>225</v>
      </c>
      <c r="J83" t="s">
        <v>8</v>
      </c>
      <c r="K83" s="12">
        <v>52.58</v>
      </c>
      <c r="L83" s="12">
        <f>IFERROR($K:$K*Курс_€,"")</f>
        <v>4942.5199999999995</v>
      </c>
      <c r="M83" s="13" t="s">
        <v>226</v>
      </c>
    </row>
    <row r="84" spans="1:13" ht="45" customHeight="1" x14ac:dyDescent="0.3">
      <c r="A84" s="10" t="str">
        <f>IF($G:$G="",HYPERLINK("#ОГЛАВЛЕНИЕ!A"&amp;MATCH($F:$F,[1]ОГЛАВЛЕНИЕ!$F:$F,),CHAR(187)),"")</f>
        <v/>
      </c>
      <c r="F84" s="6" t="str">
        <f>$B$7&amp;$B:$B&amp;$C:$C&amp;$D:$D&amp;$E:$E</f>
        <v>HEYTEC</v>
      </c>
      <c r="G84" t="s">
        <v>227</v>
      </c>
      <c r="H84" t="s">
        <v>9</v>
      </c>
      <c r="I84" s="17" t="s">
        <v>228</v>
      </c>
      <c r="J84" t="s">
        <v>8</v>
      </c>
      <c r="K84" s="12">
        <v>114.34</v>
      </c>
      <c r="L84" s="12">
        <f>IFERROR($K:$K*Курс_€,"")</f>
        <v>10747.960000000001</v>
      </c>
      <c r="M84" s="13" t="s">
        <v>229</v>
      </c>
    </row>
    <row r="85" spans="1:13" ht="45" customHeight="1" x14ac:dyDescent="0.3">
      <c r="A85" s="10" t="str">
        <f>IF($G:$G="",HYPERLINK("#ОГЛАВЛЕНИЕ!A"&amp;MATCH($F:$F,[1]ОГЛАВЛЕНИЕ!$F:$F,),CHAR(187)),"")</f>
        <v/>
      </c>
      <c r="F85" s="6" t="str">
        <f>$B$7&amp;$B:$B&amp;$C:$C&amp;$D:$D&amp;$E:$E</f>
        <v>HEYTEC</v>
      </c>
      <c r="G85" t="s">
        <v>230</v>
      </c>
      <c r="H85" t="s">
        <v>9</v>
      </c>
      <c r="I85" s="17" t="s">
        <v>231</v>
      </c>
      <c r="J85" t="s">
        <v>8</v>
      </c>
      <c r="K85" s="12">
        <v>55.69</v>
      </c>
      <c r="L85" s="12">
        <f>IFERROR($K:$K*Курс_€,"")</f>
        <v>5234.8599999999997</v>
      </c>
      <c r="M85" s="13" t="s">
        <v>232</v>
      </c>
    </row>
    <row r="86" spans="1:13" ht="45" customHeight="1" x14ac:dyDescent="0.3">
      <c r="A86" s="10" t="str">
        <f>IF($G:$G="",HYPERLINK("#ОГЛАВЛЕНИЕ!A"&amp;MATCH($F:$F,[1]ОГЛАВЛЕНИЕ!$F:$F,),CHAR(187)),"")</f>
        <v/>
      </c>
      <c r="F86" s="6" t="str">
        <f>$B$7&amp;$B:$B&amp;$C:$C&amp;$D:$D&amp;$E:$E</f>
        <v>HEYTEC</v>
      </c>
      <c r="G86" s="18" t="s">
        <v>233</v>
      </c>
      <c r="H86" s="18" t="s">
        <v>234</v>
      </c>
      <c r="I86" s="19" t="s">
        <v>235</v>
      </c>
      <c r="J86" t="s">
        <v>236</v>
      </c>
      <c r="K86" s="12">
        <v>67.34</v>
      </c>
      <c r="L86" s="12">
        <f>IFERROR($K:$K*Курс_€,"")</f>
        <v>6329.96</v>
      </c>
      <c r="M86" s="13" t="s">
        <v>237</v>
      </c>
    </row>
    <row r="87" spans="1:13" x14ac:dyDescent="0.3">
      <c r="A87" s="10" t="str">
        <f>IF($G:$G="",HYPERLINK("#ОГЛАВЛЕНИЕ!A"&amp;MATCH($F:$F,[1]ОГЛАВЛЕНИЕ!$F:$F,),CHAR(187)),"")</f>
        <v>»</v>
      </c>
      <c r="B87" s="6"/>
      <c r="C87" s="6"/>
      <c r="D87" s="4" t="s">
        <v>238</v>
      </c>
      <c r="E87" s="4"/>
      <c r="F87" s="6" t="str">
        <f>$B$7&amp;$B:$B&amp;$C:$C&amp;$D:$D&amp;$E:$E</f>
        <v>HEYTECКлючи гаечные накидные</v>
      </c>
      <c r="G87" s="4"/>
      <c r="H87" s="4"/>
      <c r="I87" s="16"/>
      <c r="K87" s="12" t="s">
        <v>9</v>
      </c>
      <c r="L87" s="12" t="str">
        <f>IFERROR($K:$K*Курс_€,"")</f>
        <v/>
      </c>
      <c r="M87" s="13" t="s">
        <v>9</v>
      </c>
    </row>
    <row r="88" spans="1:13" ht="45" customHeight="1" x14ac:dyDescent="0.3">
      <c r="A88" s="10" t="str">
        <f>IF($G:$G="",HYPERLINK("#ОГЛАВЛЕНИЕ!A"&amp;MATCH($F:$F,[1]ОГЛАВЛЕНИЕ!$F:$F,),CHAR(187)),"")</f>
        <v/>
      </c>
      <c r="F88" s="6" t="str">
        <f>$B$7&amp;$B:$B&amp;$C:$C&amp;$D:$D&amp;$E:$E</f>
        <v>HEYTEC</v>
      </c>
      <c r="G88" t="s">
        <v>239</v>
      </c>
      <c r="H88" t="s">
        <v>9</v>
      </c>
      <c r="I88" s="17" t="s">
        <v>240</v>
      </c>
      <c r="J88" t="s">
        <v>8</v>
      </c>
      <c r="K88" s="12">
        <v>4</v>
      </c>
      <c r="L88" s="12">
        <f>IFERROR($K:$K*Курс_€,"")</f>
        <v>376</v>
      </c>
      <c r="M88" s="13" t="s">
        <v>241</v>
      </c>
    </row>
    <row r="89" spans="1:13" ht="45" customHeight="1" x14ac:dyDescent="0.3">
      <c r="A89" s="10" t="str">
        <f>IF($G:$G="",HYPERLINK("#ОГЛАВЛЕНИЕ!A"&amp;MATCH($F:$F,[1]ОГЛАВЛЕНИЕ!$F:$F,),CHAR(187)),"")</f>
        <v/>
      </c>
      <c r="F89" s="6" t="str">
        <f>$B$7&amp;$B:$B&amp;$C:$C&amp;$D:$D&amp;$E:$E</f>
        <v>HEYTEC</v>
      </c>
      <c r="G89" t="s">
        <v>242</v>
      </c>
      <c r="H89" t="s">
        <v>9</v>
      </c>
      <c r="I89" s="17" t="s">
        <v>243</v>
      </c>
      <c r="J89" t="s">
        <v>8</v>
      </c>
      <c r="K89" s="12">
        <v>4.12</v>
      </c>
      <c r="L89" s="12">
        <f>IFERROR($K:$K*Курс_€,"")</f>
        <v>387.28000000000003</v>
      </c>
      <c r="M89" s="13" t="s">
        <v>244</v>
      </c>
    </row>
    <row r="90" spans="1:13" ht="45" customHeight="1" x14ac:dyDescent="0.3">
      <c r="A90" s="10" t="str">
        <f>IF($G:$G="",HYPERLINK("#ОГЛАВЛЕНИЕ!A"&amp;MATCH($F:$F,[1]ОГЛАВЛЕНИЕ!$F:$F,),CHAR(187)),"")</f>
        <v/>
      </c>
      <c r="F90" s="6" t="str">
        <f>$B$7&amp;$B:$B&amp;$C:$C&amp;$D:$D&amp;$E:$E</f>
        <v>HEYTEC</v>
      </c>
      <c r="G90" t="s">
        <v>245</v>
      </c>
      <c r="H90" t="s">
        <v>9</v>
      </c>
      <c r="I90" s="17" t="s">
        <v>246</v>
      </c>
      <c r="J90" t="s">
        <v>8</v>
      </c>
      <c r="K90" s="12">
        <v>4.45</v>
      </c>
      <c r="L90" s="12">
        <f>IFERROR($K:$K*Курс_€,"")</f>
        <v>418.3</v>
      </c>
      <c r="M90" s="13" t="s">
        <v>247</v>
      </c>
    </row>
    <row r="91" spans="1:13" ht="45" customHeight="1" x14ac:dyDescent="0.3">
      <c r="A91" s="10" t="str">
        <f>IF($G:$G="",HYPERLINK("#ОГЛАВЛЕНИЕ!A"&amp;MATCH($F:$F,[1]ОГЛАВЛЕНИЕ!$F:$F,),CHAR(187)),"")</f>
        <v/>
      </c>
      <c r="F91" s="6" t="str">
        <f>$B$7&amp;$B:$B&amp;$C:$C&amp;$D:$D&amp;$E:$E</f>
        <v>HEYTEC</v>
      </c>
      <c r="G91" t="s">
        <v>248</v>
      </c>
      <c r="H91" t="s">
        <v>9</v>
      </c>
      <c r="I91" s="17" t="s">
        <v>249</v>
      </c>
      <c r="J91" t="s">
        <v>8</v>
      </c>
      <c r="K91" s="12">
        <v>4.7300000000000004</v>
      </c>
      <c r="L91" s="12">
        <f>IFERROR($K:$K*Курс_€,"")</f>
        <v>444.62000000000006</v>
      </c>
      <c r="M91" s="13" t="s">
        <v>250</v>
      </c>
    </row>
    <row r="92" spans="1:13" ht="45" customHeight="1" x14ac:dyDescent="0.3">
      <c r="A92" s="10" t="str">
        <f>IF($G:$G="",HYPERLINK("#ОГЛАВЛЕНИЕ!A"&amp;MATCH($F:$F,[1]ОГЛАВЛЕНИЕ!$F:$F,),CHAR(187)),"")</f>
        <v/>
      </c>
      <c r="F92" s="6" t="str">
        <f>$B$7&amp;$B:$B&amp;$C:$C&amp;$D:$D&amp;$E:$E</f>
        <v>HEYTEC</v>
      </c>
      <c r="G92" t="s">
        <v>251</v>
      </c>
      <c r="H92" t="s">
        <v>9</v>
      </c>
      <c r="I92" s="17" t="s">
        <v>252</v>
      </c>
      <c r="J92" t="s">
        <v>8</v>
      </c>
      <c r="K92" s="12">
        <v>4.7300000000000004</v>
      </c>
      <c r="L92" s="12">
        <f>IFERROR($K:$K*Курс_€,"")</f>
        <v>444.62000000000006</v>
      </c>
      <c r="M92" s="13" t="s">
        <v>253</v>
      </c>
    </row>
    <row r="93" spans="1:13" ht="45" customHeight="1" x14ac:dyDescent="0.3">
      <c r="A93" s="10" t="str">
        <f>IF($G:$G="",HYPERLINK("#ОГЛАВЛЕНИЕ!A"&amp;MATCH($F:$F,[1]ОГЛАВЛЕНИЕ!$F:$F,),CHAR(187)),"")</f>
        <v/>
      </c>
      <c r="F93" s="6" t="str">
        <f>$B$7&amp;$B:$B&amp;$C:$C&amp;$D:$D&amp;$E:$E</f>
        <v>HEYTEC</v>
      </c>
      <c r="G93" t="s">
        <v>254</v>
      </c>
      <c r="H93" t="s">
        <v>9</v>
      </c>
      <c r="I93" s="17" t="s">
        <v>255</v>
      </c>
      <c r="J93" t="s">
        <v>8</v>
      </c>
      <c r="K93" s="12">
        <v>5.18</v>
      </c>
      <c r="L93" s="12">
        <f>IFERROR($K:$K*Курс_€,"")</f>
        <v>486.91999999999996</v>
      </c>
      <c r="M93" s="13" t="s">
        <v>256</v>
      </c>
    </row>
    <row r="94" spans="1:13" ht="45" customHeight="1" x14ac:dyDescent="0.3">
      <c r="A94" s="10" t="str">
        <f>IF($G:$G="",HYPERLINK("#ОГЛАВЛЕНИЕ!A"&amp;MATCH($F:$F,[1]ОГЛАВЛЕНИЕ!$F:$F,),CHAR(187)),"")</f>
        <v/>
      </c>
      <c r="F94" s="6" t="str">
        <f>$B$7&amp;$B:$B&amp;$C:$C&amp;$D:$D&amp;$E:$E</f>
        <v>HEYTEC</v>
      </c>
      <c r="G94" t="s">
        <v>257</v>
      </c>
      <c r="H94" t="s">
        <v>9</v>
      </c>
      <c r="I94" s="17" t="s">
        <v>258</v>
      </c>
      <c r="J94" t="s">
        <v>8</v>
      </c>
      <c r="K94" s="12">
        <v>5.86</v>
      </c>
      <c r="L94" s="12">
        <f>IFERROR($K:$K*Курс_€,"")</f>
        <v>550.84</v>
      </c>
      <c r="M94" s="13" t="s">
        <v>259</v>
      </c>
    </row>
    <row r="95" spans="1:13" ht="45" customHeight="1" x14ac:dyDescent="0.3">
      <c r="A95" s="10" t="str">
        <f>IF($G:$G="",HYPERLINK("#ОГЛАВЛЕНИЕ!A"&amp;MATCH($F:$F,[1]ОГЛАВЛЕНИЕ!$F:$F,),CHAR(187)),"")</f>
        <v/>
      </c>
      <c r="F95" s="6" t="str">
        <f>$B$7&amp;$B:$B&amp;$C:$C&amp;$D:$D&amp;$E:$E</f>
        <v>HEYTEC</v>
      </c>
      <c r="G95" t="s">
        <v>260</v>
      </c>
      <c r="H95" t="s">
        <v>9</v>
      </c>
      <c r="I95" s="17" t="s">
        <v>261</v>
      </c>
      <c r="J95" t="s">
        <v>8</v>
      </c>
      <c r="K95" s="12">
        <v>8.57</v>
      </c>
      <c r="L95" s="12">
        <f>IFERROR($K:$K*Курс_€,"")</f>
        <v>805.58</v>
      </c>
      <c r="M95" s="13" t="s">
        <v>262</v>
      </c>
    </row>
    <row r="96" spans="1:13" ht="45" customHeight="1" x14ac:dyDescent="0.3">
      <c r="A96" s="10" t="str">
        <f>IF($G:$G="",HYPERLINK("#ОГЛАВЛЕНИЕ!A"&amp;MATCH($F:$F,[1]ОГЛАВЛЕНИЕ!$F:$F,),CHAR(187)),"")</f>
        <v/>
      </c>
      <c r="F96" s="6" t="str">
        <f>$B$7&amp;$B:$B&amp;$C:$C&amp;$D:$D&amp;$E:$E</f>
        <v>HEYTEC</v>
      </c>
      <c r="G96" t="s">
        <v>263</v>
      </c>
      <c r="H96" t="s">
        <v>9</v>
      </c>
      <c r="I96" s="17" t="s">
        <v>264</v>
      </c>
      <c r="J96" t="s">
        <v>8</v>
      </c>
      <c r="K96" s="12">
        <v>7.32</v>
      </c>
      <c r="L96" s="12">
        <f>IFERROR($K:$K*Курс_€,"")</f>
        <v>688.08</v>
      </c>
      <c r="M96" s="13" t="s">
        <v>265</v>
      </c>
    </row>
    <row r="97" spans="1:13" ht="45" customHeight="1" x14ac:dyDescent="0.3">
      <c r="A97" s="10" t="str">
        <f>IF($G:$G="",HYPERLINK("#ОГЛАВЛЕНИЕ!A"&amp;MATCH($F:$F,[1]ОГЛАВЛЕНИЕ!$F:$F,),CHAR(187)),"")</f>
        <v/>
      </c>
      <c r="F97" s="6" t="str">
        <f>$B$7&amp;$B:$B&amp;$C:$C&amp;$D:$D&amp;$E:$E</f>
        <v>HEYTEC</v>
      </c>
      <c r="G97" t="s">
        <v>266</v>
      </c>
      <c r="H97" t="s">
        <v>9</v>
      </c>
      <c r="I97" s="17" t="s">
        <v>267</v>
      </c>
      <c r="J97" t="s">
        <v>8</v>
      </c>
      <c r="K97" s="12">
        <v>9.52</v>
      </c>
      <c r="L97" s="12">
        <f>IFERROR($K:$K*Курс_€,"")</f>
        <v>894.88</v>
      </c>
      <c r="M97" s="13" t="s">
        <v>268</v>
      </c>
    </row>
    <row r="98" spans="1:13" ht="45" customHeight="1" x14ac:dyDescent="0.3">
      <c r="A98" s="10" t="str">
        <f>IF($G:$G="",HYPERLINK("#ОГЛАВЛЕНИЕ!A"&amp;MATCH($F:$F,[1]ОГЛАВЛЕНИЕ!$F:$F,),CHAR(187)),"")</f>
        <v/>
      </c>
      <c r="F98" s="6" t="str">
        <f>$B$7&amp;$B:$B&amp;$C:$C&amp;$D:$D&amp;$E:$E</f>
        <v>HEYTEC</v>
      </c>
      <c r="G98" t="s">
        <v>269</v>
      </c>
      <c r="H98" t="s">
        <v>9</v>
      </c>
      <c r="I98" s="17" t="s">
        <v>270</v>
      </c>
      <c r="J98" t="s">
        <v>8</v>
      </c>
      <c r="K98" s="12">
        <v>8.91</v>
      </c>
      <c r="L98" s="12">
        <f>IFERROR($K:$K*Курс_€,"")</f>
        <v>837.54</v>
      </c>
      <c r="M98" s="13" t="s">
        <v>271</v>
      </c>
    </row>
    <row r="99" spans="1:13" ht="45" customHeight="1" x14ac:dyDescent="0.3">
      <c r="A99" s="10" t="str">
        <f>IF($G:$G="",HYPERLINK("#ОГЛАВЛЕНИЕ!A"&amp;MATCH($F:$F,[1]ОГЛАВЛЕНИЕ!$F:$F,),CHAR(187)),"")</f>
        <v/>
      </c>
      <c r="F99" s="6" t="str">
        <f>$B$7&amp;$B:$B&amp;$C:$C&amp;$D:$D&amp;$E:$E</f>
        <v>HEYTEC</v>
      </c>
      <c r="G99" t="s">
        <v>272</v>
      </c>
      <c r="H99" t="s">
        <v>9</v>
      </c>
      <c r="I99" s="17" t="s">
        <v>273</v>
      </c>
      <c r="J99" t="s">
        <v>8</v>
      </c>
      <c r="K99" s="12">
        <v>9.85</v>
      </c>
      <c r="L99" s="12">
        <f>IFERROR($K:$K*Курс_€,"")</f>
        <v>925.9</v>
      </c>
      <c r="M99" s="13" t="s">
        <v>274</v>
      </c>
    </row>
    <row r="100" spans="1:13" ht="45" customHeight="1" x14ac:dyDescent="0.3">
      <c r="A100" s="10" t="str">
        <f>IF($G:$G="",HYPERLINK("#ОГЛАВЛЕНИЕ!A"&amp;MATCH($F:$F,[1]ОГЛАВЛЕНИЕ!$F:$F,),CHAR(187)),"")</f>
        <v/>
      </c>
      <c r="F100" s="6" t="str">
        <f>$B$7&amp;$B:$B&amp;$C:$C&amp;$D:$D&amp;$E:$E</f>
        <v>HEYTEC</v>
      </c>
      <c r="G100" t="s">
        <v>275</v>
      </c>
      <c r="H100" t="s">
        <v>9</v>
      </c>
      <c r="I100" s="17" t="s">
        <v>276</v>
      </c>
      <c r="J100" t="s">
        <v>8</v>
      </c>
      <c r="K100" s="12">
        <v>11.44</v>
      </c>
      <c r="L100" s="12">
        <f>IFERROR($K:$K*Курс_€,"")</f>
        <v>1075.3599999999999</v>
      </c>
      <c r="M100" s="13" t="s">
        <v>277</v>
      </c>
    </row>
    <row r="101" spans="1:13" ht="45" customHeight="1" x14ac:dyDescent="0.3">
      <c r="A101" s="10" t="str">
        <f>IF($G:$G="",HYPERLINK("#ОГЛАВЛЕНИЕ!A"&amp;MATCH($F:$F,[1]ОГЛАВЛЕНИЕ!$F:$F,),CHAR(187)),"")</f>
        <v/>
      </c>
      <c r="F101" s="6" t="str">
        <f>$B$7&amp;$B:$B&amp;$C:$C&amp;$D:$D&amp;$E:$E</f>
        <v>HEYTEC</v>
      </c>
      <c r="G101" t="s">
        <v>278</v>
      </c>
      <c r="H101" t="s">
        <v>9</v>
      </c>
      <c r="I101" s="17" t="s">
        <v>279</v>
      </c>
      <c r="J101" t="s">
        <v>8</v>
      </c>
      <c r="K101" s="12">
        <v>12.63</v>
      </c>
      <c r="L101" s="12">
        <f>IFERROR($K:$K*Курс_€,"")</f>
        <v>1187.22</v>
      </c>
      <c r="M101" s="13" t="s">
        <v>280</v>
      </c>
    </row>
    <row r="102" spans="1:13" ht="45" customHeight="1" x14ac:dyDescent="0.3">
      <c r="A102" s="10" t="str">
        <f>IF($G:$G="",HYPERLINK("#ОГЛАВЛЕНИЕ!A"&amp;MATCH($F:$F,[1]ОГЛАВЛЕНИЕ!$F:$F,),CHAR(187)),"")</f>
        <v/>
      </c>
      <c r="F102" s="6" t="str">
        <f>$B$7&amp;$B:$B&amp;$C:$C&amp;$D:$D&amp;$E:$E</f>
        <v>HEYTEC</v>
      </c>
      <c r="G102" t="s">
        <v>281</v>
      </c>
      <c r="H102" t="s">
        <v>9</v>
      </c>
      <c r="I102" s="17" t="s">
        <v>282</v>
      </c>
      <c r="J102" t="s">
        <v>8</v>
      </c>
      <c r="K102" s="12">
        <v>15.28</v>
      </c>
      <c r="L102" s="12">
        <f>IFERROR($K:$K*Курс_€,"")</f>
        <v>1436.32</v>
      </c>
      <c r="M102" s="13" t="s">
        <v>283</v>
      </c>
    </row>
    <row r="103" spans="1:13" x14ac:dyDescent="0.3">
      <c r="A103" s="10" t="str">
        <f>IF($G:$G="",HYPERLINK("#ОГЛАВЛЕНИЕ!A"&amp;MATCH($F:$F,[1]ОГЛАВЛЕНИЕ!$F:$F,),CHAR(187)),"")</f>
        <v>»</v>
      </c>
      <c r="B103" s="6"/>
      <c r="C103" s="6"/>
      <c r="D103" s="4" t="s">
        <v>284</v>
      </c>
      <c r="E103" s="4"/>
      <c r="F103" s="6" t="str">
        <f>$B$7&amp;$B:$B&amp;$C:$C&amp;$D:$D&amp;$E:$E</f>
        <v>HEYTECНаборы ключей гаечных накидных</v>
      </c>
      <c r="G103" s="4"/>
      <c r="H103" s="4"/>
      <c r="I103" s="16"/>
      <c r="K103" s="12" t="s">
        <v>9</v>
      </c>
      <c r="L103" s="12" t="str">
        <f>IFERROR($K:$K*Курс_€,"")</f>
        <v/>
      </c>
      <c r="M103" s="13" t="s">
        <v>9</v>
      </c>
    </row>
    <row r="104" spans="1:13" ht="45" customHeight="1" x14ac:dyDescent="0.3">
      <c r="A104" s="10" t="str">
        <f>IF($G:$G="",HYPERLINK("#ОГЛАВЛЕНИЕ!A"&amp;MATCH($F:$F,[1]ОГЛАВЛЕНИЕ!$F:$F,),CHAR(187)),"")</f>
        <v/>
      </c>
      <c r="F104" s="6" t="str">
        <f>$B$7&amp;$B:$B&amp;$C:$C&amp;$D:$D&amp;$E:$E</f>
        <v>HEYTEC</v>
      </c>
      <c r="G104" t="s">
        <v>285</v>
      </c>
      <c r="I104" s="17" t="s">
        <v>286</v>
      </c>
      <c r="J104" t="s">
        <v>8</v>
      </c>
      <c r="K104" s="12">
        <v>40.68</v>
      </c>
      <c r="L104" s="12">
        <f>IFERROR($K:$K*Курс_€,"")</f>
        <v>3823.92</v>
      </c>
      <c r="M104" s="13" t="s">
        <v>287</v>
      </c>
    </row>
    <row r="105" spans="1:13" ht="45" customHeight="1" x14ac:dyDescent="0.3">
      <c r="A105" s="10" t="str">
        <f>IF($G:$G="",HYPERLINK("#ОГЛАВЛЕНИЕ!A"&amp;MATCH($F:$F,[1]ОГЛАВЛЕНИЕ!$F:$F,),CHAR(187)),"")</f>
        <v/>
      </c>
      <c r="F105" s="6" t="str">
        <f>$B$7&amp;$B:$B&amp;$C:$C&amp;$D:$D&amp;$E:$E</f>
        <v>HEYTEC</v>
      </c>
      <c r="G105" t="s">
        <v>288</v>
      </c>
      <c r="I105" s="17" t="s">
        <v>289</v>
      </c>
      <c r="J105" t="s">
        <v>8</v>
      </c>
      <c r="K105" s="12">
        <v>85.18</v>
      </c>
      <c r="L105" s="12">
        <f>IFERROR($K:$K*Курс_€,"")</f>
        <v>8006.920000000001</v>
      </c>
      <c r="M105" s="13" t="s">
        <v>290</v>
      </c>
    </row>
    <row r="106" spans="1:13" ht="45" customHeight="1" x14ac:dyDescent="0.3">
      <c r="A106" s="10" t="str">
        <f>IF($G:$G="",HYPERLINK("#ОГЛАВЛЕНИЕ!A"&amp;MATCH($F:$F,[1]ОГЛАВЛЕНИЕ!$F:$F,),CHAR(187)),"")</f>
        <v/>
      </c>
      <c r="F106" s="6" t="str">
        <f>$B$7&amp;$B:$B&amp;$C:$C&amp;$D:$D&amp;$E:$E</f>
        <v>HEYTEC</v>
      </c>
      <c r="G106" t="s">
        <v>291</v>
      </c>
      <c r="H106" t="s">
        <v>9</v>
      </c>
      <c r="I106" s="17" t="s">
        <v>292</v>
      </c>
      <c r="J106" t="s">
        <v>8</v>
      </c>
      <c r="K106" s="12">
        <v>101.47</v>
      </c>
      <c r="L106" s="12">
        <f>IFERROR($K:$K*Курс_€,"")</f>
        <v>9538.18</v>
      </c>
      <c r="M106" s="13" t="s">
        <v>293</v>
      </c>
    </row>
    <row r="107" spans="1:13" ht="45" customHeight="1" x14ac:dyDescent="0.3">
      <c r="A107" s="10" t="str">
        <f>IF($G:$G="",HYPERLINK("#ОГЛАВЛЕНИЕ!A"&amp;MATCH($F:$F,[1]ОГЛАВЛЕНИЕ!$F:$F,),CHAR(187)),"")</f>
        <v/>
      </c>
      <c r="F107" s="6" t="str">
        <f>$B$7&amp;$B:$B&amp;$C:$C&amp;$D:$D&amp;$E:$E</f>
        <v>HEYTEC</v>
      </c>
      <c r="G107" t="s">
        <v>294</v>
      </c>
      <c r="H107" t="s">
        <v>9</v>
      </c>
      <c r="I107" s="17" t="s">
        <v>295</v>
      </c>
      <c r="J107" t="s">
        <v>8</v>
      </c>
      <c r="K107" s="12">
        <v>50.66</v>
      </c>
      <c r="L107" s="12">
        <f>IFERROR($K:$K*Курс_€,"")</f>
        <v>4762.04</v>
      </c>
      <c r="M107" s="13" t="s">
        <v>296</v>
      </c>
    </row>
    <row r="108" spans="1:13" x14ac:dyDescent="0.3">
      <c r="A108" s="10" t="str">
        <f>IF($G:$G="",HYPERLINK("#ОГЛАВЛЕНИЕ!A"&amp;MATCH($F:$F,[1]ОГЛАВЛЕНИЕ!$F:$F,),CHAR(187)),"")</f>
        <v>»</v>
      </c>
      <c r="B108" s="6"/>
      <c r="C108" s="6"/>
      <c r="D108" s="4" t="s">
        <v>297</v>
      </c>
      <c r="E108" s="4"/>
      <c r="F108" s="6" t="str">
        <f>$B$7&amp;$B:$B&amp;$C:$C&amp;$D:$D&amp;$E:$E</f>
        <v>HEYTECКлючи гаечные комбинированные с трещоткой</v>
      </c>
      <c r="G108" s="4"/>
      <c r="H108" s="4"/>
      <c r="I108" s="16"/>
      <c r="K108" s="12" t="s">
        <v>9</v>
      </c>
      <c r="L108" s="12" t="str">
        <f>IFERROR($K:$K*Курс_€,"")</f>
        <v/>
      </c>
      <c r="M108" s="13" t="s">
        <v>9</v>
      </c>
    </row>
    <row r="109" spans="1:13" ht="45" customHeight="1" x14ac:dyDescent="0.3">
      <c r="A109" s="10" t="str">
        <f>IF($G:$G="",HYPERLINK("#ОГЛАВЛЕНИЕ!A"&amp;MATCH($F:$F,[1]ОГЛАВЛЕНИЕ!$F:$F,),CHAR(187)),"")</f>
        <v/>
      </c>
      <c r="F109" s="6" t="str">
        <f>$B$7&amp;$B:$B&amp;$C:$C&amp;$D:$D&amp;$E:$E</f>
        <v>HEYTEC</v>
      </c>
      <c r="G109" t="s">
        <v>298</v>
      </c>
      <c r="H109" t="s">
        <v>9</v>
      </c>
      <c r="I109" s="17" t="s">
        <v>299</v>
      </c>
      <c r="J109" t="s">
        <v>8</v>
      </c>
      <c r="K109" s="12">
        <v>14.4</v>
      </c>
      <c r="L109" s="12">
        <f>IFERROR($K:$K*Курс_€,"")</f>
        <v>1353.6000000000001</v>
      </c>
      <c r="M109" s="13" t="s">
        <v>300</v>
      </c>
    </row>
    <row r="110" spans="1:13" ht="45" customHeight="1" x14ac:dyDescent="0.3">
      <c r="A110" s="10" t="str">
        <f>IF($G:$G="",HYPERLINK("#ОГЛАВЛЕНИЕ!A"&amp;MATCH($F:$F,[1]ОГЛАВЛЕНИЕ!$F:$F,),CHAR(187)),"")</f>
        <v/>
      </c>
      <c r="F110" s="6" t="str">
        <f>$B$7&amp;$B:$B&amp;$C:$C&amp;$D:$D&amp;$E:$E</f>
        <v>HEYTEC</v>
      </c>
      <c r="G110" t="s">
        <v>301</v>
      </c>
      <c r="H110" t="s">
        <v>9</v>
      </c>
      <c r="I110" s="17" t="s">
        <v>302</v>
      </c>
      <c r="J110" t="s">
        <v>8</v>
      </c>
      <c r="K110" s="12">
        <v>14.79</v>
      </c>
      <c r="L110" s="12">
        <f>IFERROR($K:$K*Курс_€,"")</f>
        <v>1390.26</v>
      </c>
      <c r="M110" s="13" t="s">
        <v>303</v>
      </c>
    </row>
    <row r="111" spans="1:13" ht="45" customHeight="1" x14ac:dyDescent="0.3">
      <c r="A111" s="10" t="str">
        <f>IF($G:$G="",HYPERLINK("#ОГЛАВЛЕНИЕ!A"&amp;MATCH($F:$F,[1]ОГЛАВЛЕНИЕ!$F:$F,),CHAR(187)),"")</f>
        <v/>
      </c>
      <c r="F111" s="6" t="str">
        <f>$B$7&amp;$B:$B&amp;$C:$C&amp;$D:$D&amp;$E:$E</f>
        <v>HEYTEC</v>
      </c>
      <c r="G111" t="s">
        <v>304</v>
      </c>
      <c r="H111" t="s">
        <v>9</v>
      </c>
      <c r="I111" s="17" t="s">
        <v>305</v>
      </c>
      <c r="J111" t="s">
        <v>8</v>
      </c>
      <c r="K111" s="12">
        <v>15.16</v>
      </c>
      <c r="L111" s="12">
        <f>IFERROR($K:$K*Курс_€,"")</f>
        <v>1425.04</v>
      </c>
      <c r="M111" s="13" t="s">
        <v>306</v>
      </c>
    </row>
    <row r="112" spans="1:13" ht="45" customHeight="1" x14ac:dyDescent="0.3">
      <c r="A112" s="10" t="str">
        <f>IF($G:$G="",HYPERLINK("#ОГЛАВЛЕНИЕ!A"&amp;MATCH($F:$F,[1]ОГЛАВЛЕНИЕ!$F:$F,),CHAR(187)),"")</f>
        <v/>
      </c>
      <c r="F112" s="6" t="str">
        <f>$B$7&amp;$B:$B&amp;$C:$C&amp;$D:$D&amp;$E:$E</f>
        <v>HEYTEC</v>
      </c>
      <c r="G112" t="s">
        <v>307</v>
      </c>
      <c r="H112" t="s">
        <v>9</v>
      </c>
      <c r="I112" s="17" t="s">
        <v>308</v>
      </c>
      <c r="J112" t="s">
        <v>8</v>
      </c>
      <c r="K112" s="12">
        <v>15.55</v>
      </c>
      <c r="L112" s="12">
        <f>IFERROR($K:$K*Курс_€,"")</f>
        <v>1461.7</v>
      </c>
      <c r="M112" s="13" t="s">
        <v>309</v>
      </c>
    </row>
    <row r="113" spans="1:13" ht="45" customHeight="1" x14ac:dyDescent="0.3">
      <c r="A113" s="10" t="str">
        <f>IF($G:$G="",HYPERLINK("#ОГЛАВЛЕНИЕ!A"&amp;MATCH($F:$F,[1]ОГЛАВЛЕНИЕ!$F:$F,),CHAR(187)),"")</f>
        <v/>
      </c>
      <c r="F113" s="6" t="str">
        <f>$B$7&amp;$B:$B&amp;$C:$C&amp;$D:$D&amp;$E:$E</f>
        <v>HEYTEC</v>
      </c>
      <c r="G113" t="s">
        <v>310</v>
      </c>
      <c r="H113" t="s">
        <v>9</v>
      </c>
      <c r="I113" s="17" t="s">
        <v>311</v>
      </c>
      <c r="J113" t="s">
        <v>8</v>
      </c>
      <c r="K113" s="12">
        <v>16.739999999999998</v>
      </c>
      <c r="L113" s="12">
        <f>IFERROR($K:$K*Курс_€,"")</f>
        <v>1573.56</v>
      </c>
      <c r="M113" s="13" t="s">
        <v>312</v>
      </c>
    </row>
    <row r="114" spans="1:13" ht="45" customHeight="1" x14ac:dyDescent="0.3">
      <c r="A114" s="10" t="str">
        <f>IF($G:$G="",HYPERLINK("#ОГЛАВЛЕНИЕ!A"&amp;MATCH($F:$F,[1]ОГЛАВЛЕНИЕ!$F:$F,),CHAR(187)),"")</f>
        <v/>
      </c>
      <c r="F114" s="6" t="str">
        <f>$B$7&amp;$B:$B&amp;$C:$C&amp;$D:$D&amp;$E:$E</f>
        <v>HEYTEC</v>
      </c>
      <c r="G114" t="s">
        <v>313</v>
      </c>
      <c r="H114" t="s">
        <v>9</v>
      </c>
      <c r="I114" s="17" t="s">
        <v>314</v>
      </c>
      <c r="J114" t="s">
        <v>8</v>
      </c>
      <c r="K114" s="12">
        <v>17.57</v>
      </c>
      <c r="L114" s="12">
        <f>IFERROR($K:$K*Курс_€,"")</f>
        <v>1651.58</v>
      </c>
      <c r="M114" s="13" t="s">
        <v>315</v>
      </c>
    </row>
    <row r="115" spans="1:13" ht="45" customHeight="1" x14ac:dyDescent="0.3">
      <c r="A115" s="10" t="str">
        <f>IF($G:$G="",HYPERLINK("#ОГЛАВЛЕНИЕ!A"&amp;MATCH($F:$F,[1]ОГЛАВЛЕНИЕ!$F:$F,),CHAR(187)),"")</f>
        <v/>
      </c>
      <c r="F115" s="6" t="str">
        <f>$B$7&amp;$B:$B&amp;$C:$C&amp;$D:$D&amp;$E:$E</f>
        <v>HEYTEC</v>
      </c>
      <c r="G115" t="s">
        <v>316</v>
      </c>
      <c r="H115" t="s">
        <v>9</v>
      </c>
      <c r="I115" s="17" t="s">
        <v>317</v>
      </c>
      <c r="J115" t="s">
        <v>8</v>
      </c>
      <c r="K115" s="12">
        <v>18.3</v>
      </c>
      <c r="L115" s="12">
        <f>IFERROR($K:$K*Курс_€,"")</f>
        <v>1720.2</v>
      </c>
      <c r="M115" s="13" t="s">
        <v>318</v>
      </c>
    </row>
    <row r="116" spans="1:13" ht="45" customHeight="1" x14ac:dyDescent="0.3">
      <c r="A116" s="10" t="str">
        <f>IF($G:$G="",HYPERLINK("#ОГЛАВЛЕНИЕ!A"&amp;MATCH($F:$F,[1]ОГЛАВЛЕНИЕ!$F:$F,),CHAR(187)),"")</f>
        <v/>
      </c>
      <c r="F116" s="6" t="str">
        <f>$B$7&amp;$B:$B&amp;$C:$C&amp;$D:$D&amp;$E:$E</f>
        <v>HEYTEC</v>
      </c>
      <c r="G116" t="s">
        <v>319</v>
      </c>
      <c r="H116" t="s">
        <v>9</v>
      </c>
      <c r="I116" s="17" t="s">
        <v>320</v>
      </c>
      <c r="J116" t="s">
        <v>8</v>
      </c>
      <c r="K116" s="12">
        <v>19.579999999999998</v>
      </c>
      <c r="L116" s="12">
        <f>IFERROR($K:$K*Курс_€,"")</f>
        <v>1840.5199999999998</v>
      </c>
      <c r="M116" s="13" t="s">
        <v>321</v>
      </c>
    </row>
    <row r="117" spans="1:13" ht="45" customHeight="1" x14ac:dyDescent="0.3">
      <c r="A117" s="10" t="str">
        <f>IF($G:$G="",HYPERLINK("#ОГЛАВЛЕНИЕ!A"&amp;MATCH($F:$F,[1]ОГЛАВЛЕНИЕ!$F:$F,),CHAR(187)),"")</f>
        <v/>
      </c>
      <c r="F117" s="6" t="str">
        <f>$B$7&amp;$B:$B&amp;$C:$C&amp;$D:$D&amp;$E:$E</f>
        <v>HEYTEC</v>
      </c>
      <c r="G117" t="s">
        <v>322</v>
      </c>
      <c r="H117" t="s">
        <v>9</v>
      </c>
      <c r="I117" s="17" t="s">
        <v>323</v>
      </c>
      <c r="J117" t="s">
        <v>8</v>
      </c>
      <c r="K117" s="12">
        <v>20.190000000000001</v>
      </c>
      <c r="L117" s="12">
        <f>IFERROR($K:$K*Курс_€,"")</f>
        <v>1897.8600000000001</v>
      </c>
      <c r="M117" s="13" t="s">
        <v>324</v>
      </c>
    </row>
    <row r="118" spans="1:13" ht="45" customHeight="1" x14ac:dyDescent="0.3">
      <c r="A118" s="10" t="str">
        <f>IF($G:$G="",HYPERLINK("#ОГЛАВЛЕНИЕ!A"&amp;MATCH($F:$F,[1]ОГЛАВЛЕНИЕ!$F:$F,),CHAR(187)),"")</f>
        <v/>
      </c>
      <c r="F118" s="6" t="str">
        <f>$B$7&amp;$B:$B&amp;$C:$C&amp;$D:$D&amp;$E:$E</f>
        <v>HEYTEC</v>
      </c>
      <c r="G118" t="s">
        <v>325</v>
      </c>
      <c r="H118" t="s">
        <v>9</v>
      </c>
      <c r="I118" s="17" t="s">
        <v>326</v>
      </c>
      <c r="J118" t="s">
        <v>8</v>
      </c>
      <c r="K118" s="12">
        <v>20.65</v>
      </c>
      <c r="L118" s="12">
        <f>IFERROR($K:$K*Курс_€,"")</f>
        <v>1941.1</v>
      </c>
      <c r="M118" s="13" t="s">
        <v>327</v>
      </c>
    </row>
    <row r="119" spans="1:13" ht="45" customHeight="1" x14ac:dyDescent="0.3">
      <c r="A119" s="10" t="str">
        <f>IF($G:$G="",HYPERLINK("#ОГЛАВЛЕНИЕ!A"&amp;MATCH($F:$F,[1]ОГЛАВЛЕНИЕ!$F:$F,),CHAR(187)),"")</f>
        <v/>
      </c>
      <c r="F119" s="6" t="str">
        <f>$B$7&amp;$B:$B&amp;$C:$C&amp;$D:$D&amp;$E:$E</f>
        <v>HEYTEC</v>
      </c>
      <c r="G119" t="s">
        <v>328</v>
      </c>
      <c r="H119" t="s">
        <v>9</v>
      </c>
      <c r="I119" s="17" t="s">
        <v>329</v>
      </c>
      <c r="J119" t="s">
        <v>8</v>
      </c>
      <c r="K119" s="12">
        <v>22.78</v>
      </c>
      <c r="L119" s="12">
        <f>IFERROR($K:$K*Курс_€,"")</f>
        <v>2141.3200000000002</v>
      </c>
      <c r="M119" s="13" t="s">
        <v>330</v>
      </c>
    </row>
    <row r="120" spans="1:13" ht="45" customHeight="1" x14ac:dyDescent="0.3">
      <c r="A120" s="10" t="str">
        <f>IF($G:$G="",HYPERLINK("#ОГЛАВЛЕНИЕ!A"&amp;MATCH($F:$F,[1]ОГЛАВЛЕНИЕ!$F:$F,),CHAR(187)),"")</f>
        <v/>
      </c>
      <c r="F120" s="6" t="str">
        <f>$B$7&amp;$B:$B&amp;$C:$C&amp;$D:$D&amp;$E:$E</f>
        <v>HEYTEC</v>
      </c>
      <c r="G120" t="s">
        <v>331</v>
      </c>
      <c r="H120" t="s">
        <v>9</v>
      </c>
      <c r="I120" s="17" t="s">
        <v>332</v>
      </c>
      <c r="J120" t="s">
        <v>8</v>
      </c>
      <c r="K120" s="12">
        <v>23.24</v>
      </c>
      <c r="L120" s="12">
        <f>IFERROR($K:$K*Курс_€,"")</f>
        <v>2184.56</v>
      </c>
      <c r="M120" s="13" t="s">
        <v>333</v>
      </c>
    </row>
    <row r="121" spans="1:13" ht="45" customHeight="1" x14ac:dyDescent="0.3">
      <c r="A121" s="10" t="str">
        <f>IF($G:$G="",HYPERLINK("#ОГЛАВЛЕНИЕ!A"&amp;MATCH($F:$F,[1]ОГЛАВЛЕНИЕ!$F:$F,),CHAR(187)),"")</f>
        <v/>
      </c>
      <c r="F121" s="6" t="str">
        <f>$B$7&amp;$B:$B&amp;$C:$C&amp;$D:$D&amp;$E:$E</f>
        <v>HEYTEC</v>
      </c>
      <c r="G121" t="s">
        <v>334</v>
      </c>
      <c r="H121" t="s">
        <v>9</v>
      </c>
      <c r="I121" s="17" t="s">
        <v>335</v>
      </c>
      <c r="J121" t="s">
        <v>8</v>
      </c>
      <c r="K121" s="12">
        <v>26.66</v>
      </c>
      <c r="L121" s="12">
        <f>IFERROR($K:$K*Курс_€,"")</f>
        <v>2506.04</v>
      </c>
      <c r="M121" s="13" t="s">
        <v>336</v>
      </c>
    </row>
    <row r="122" spans="1:13" ht="45" customHeight="1" x14ac:dyDescent="0.3">
      <c r="A122" s="10" t="str">
        <f>IF($G:$G="",HYPERLINK("#ОГЛАВЛЕНИЕ!A"&amp;MATCH($F:$F,[1]ОГЛАВЛЕНИЕ!$F:$F,),CHAR(187)),"")</f>
        <v/>
      </c>
      <c r="F122" s="6" t="str">
        <f>$B$7&amp;$B:$B&amp;$C:$C&amp;$D:$D&amp;$E:$E</f>
        <v>HEYTEC</v>
      </c>
      <c r="G122" t="s">
        <v>337</v>
      </c>
      <c r="H122" t="s">
        <v>9</v>
      </c>
      <c r="I122" s="17" t="s">
        <v>338</v>
      </c>
      <c r="J122" t="s">
        <v>8</v>
      </c>
      <c r="K122" s="12">
        <v>31.93</v>
      </c>
      <c r="L122" s="12">
        <f>IFERROR($K:$K*Курс_€,"")</f>
        <v>3001.42</v>
      </c>
      <c r="M122" s="13" t="s">
        <v>339</v>
      </c>
    </row>
    <row r="123" spans="1:13" ht="45" customHeight="1" x14ac:dyDescent="0.3">
      <c r="A123" s="10" t="str">
        <f>IF($G:$G="",HYPERLINK("#ОГЛАВЛЕНИЕ!A"&amp;MATCH($F:$F,[1]ОГЛАВЛЕНИЕ!$F:$F,),CHAR(187)),"")</f>
        <v/>
      </c>
      <c r="F123" s="6" t="str">
        <f>$B$7&amp;$B:$B&amp;$C:$C&amp;$D:$D&amp;$E:$E</f>
        <v>HEYTEC</v>
      </c>
      <c r="G123" t="s">
        <v>340</v>
      </c>
      <c r="H123" t="s">
        <v>9</v>
      </c>
      <c r="I123" s="17" t="s">
        <v>341</v>
      </c>
      <c r="J123" t="s">
        <v>8</v>
      </c>
      <c r="K123" s="12">
        <v>45.69</v>
      </c>
      <c r="L123" s="12">
        <f>IFERROR($K:$K*Курс_€,"")</f>
        <v>4294.8599999999997</v>
      </c>
      <c r="M123" s="13" t="s">
        <v>342</v>
      </c>
    </row>
    <row r="124" spans="1:13" x14ac:dyDescent="0.3">
      <c r="A124" s="10" t="str">
        <f>IF($G:$G="",HYPERLINK("#ОГЛАВЛЕНИЕ!A"&amp;MATCH($F:$F,[1]ОГЛАВЛЕНИЕ!$F:$F,),CHAR(187)),"")</f>
        <v>»</v>
      </c>
      <c r="B124" s="6"/>
      <c r="C124" s="6"/>
      <c r="D124" s="4" t="s">
        <v>343</v>
      </c>
      <c r="E124" s="4"/>
      <c r="F124" s="6" t="str">
        <f>$B$7&amp;$B:$B&amp;$C:$C&amp;$D:$D&amp;$E:$E</f>
        <v>HEYTECНаборы ключей гаечных комбинированных с трещоткой</v>
      </c>
      <c r="G124" s="4"/>
      <c r="H124" s="4"/>
      <c r="I124" s="16"/>
      <c r="K124" s="12" t="s">
        <v>9</v>
      </c>
      <c r="L124" s="12" t="str">
        <f>IFERROR($K:$K*Курс_€,"")</f>
        <v/>
      </c>
      <c r="M124" s="13" t="s">
        <v>9</v>
      </c>
    </row>
    <row r="125" spans="1:13" ht="45" customHeight="1" x14ac:dyDescent="0.3">
      <c r="A125" s="10" t="str">
        <f>IF($G:$G="",HYPERLINK("#ОГЛАВЛЕНИЕ!A"&amp;MATCH($F:$F,[1]ОГЛАВЛЕНИЕ!$F:$F,),CHAR(187)),"")</f>
        <v/>
      </c>
      <c r="F125" s="6" t="str">
        <f>$B$7&amp;$B:$B&amp;$C:$C&amp;$D:$D&amp;$E:$E</f>
        <v>HEYTEC</v>
      </c>
      <c r="G125" t="s">
        <v>344</v>
      </c>
      <c r="H125" t="s">
        <v>9</v>
      </c>
      <c r="I125" s="17" t="s">
        <v>345</v>
      </c>
      <c r="J125" t="s">
        <v>8</v>
      </c>
      <c r="K125" s="12">
        <v>94.58</v>
      </c>
      <c r="L125" s="12">
        <f>IFERROR($K:$K*Курс_€,"")</f>
        <v>8890.52</v>
      </c>
      <c r="M125" s="13" t="s">
        <v>346</v>
      </c>
    </row>
    <row r="126" spans="1:13" ht="45" customHeight="1" x14ac:dyDescent="0.3">
      <c r="A126" s="10" t="str">
        <f>IF($G:$G="",HYPERLINK("#ОГЛАВЛЕНИЕ!A"&amp;MATCH($F:$F,[1]ОГЛАВЛЕНИЕ!$F:$F,),CHAR(187)),"")</f>
        <v/>
      </c>
      <c r="F126" s="6" t="str">
        <f>$B$7&amp;$B:$B&amp;$C:$C&amp;$D:$D&amp;$E:$E</f>
        <v>HEYTEC</v>
      </c>
      <c r="G126" t="s">
        <v>347</v>
      </c>
      <c r="H126" t="s">
        <v>9</v>
      </c>
      <c r="I126" s="17" t="s">
        <v>348</v>
      </c>
      <c r="J126" t="s">
        <v>8</v>
      </c>
      <c r="K126" s="12">
        <v>106.01</v>
      </c>
      <c r="L126" s="12">
        <f>IFERROR($K:$K*Курс_€,"")</f>
        <v>9964.94</v>
      </c>
      <c r="M126" s="13" t="s">
        <v>349</v>
      </c>
    </row>
    <row r="127" spans="1:13" ht="45" customHeight="1" x14ac:dyDescent="0.3">
      <c r="A127" s="10" t="str">
        <f>IF($G:$G="",HYPERLINK("#ОГЛАВЛЕНИЕ!A"&amp;MATCH($F:$F,[1]ОГЛАВЛЕНИЕ!$F:$F,),CHAR(187)),"")</f>
        <v/>
      </c>
      <c r="F127" s="6" t="str">
        <f>$B$7&amp;$B:$B&amp;$C:$C&amp;$D:$D&amp;$E:$E</f>
        <v>HEYTEC</v>
      </c>
      <c r="G127" t="s">
        <v>350</v>
      </c>
      <c r="I127" s="17" t="s">
        <v>351</v>
      </c>
      <c r="J127" t="s">
        <v>8</v>
      </c>
      <c r="K127" s="12">
        <v>128.91999999999999</v>
      </c>
      <c r="L127" s="12">
        <f>IFERROR($K:$K*Курс_€,"")</f>
        <v>12118.48</v>
      </c>
      <c r="M127" s="13" t="s">
        <v>352</v>
      </c>
    </row>
    <row r="128" spans="1:13" ht="45" customHeight="1" x14ac:dyDescent="0.3">
      <c r="A128" s="10" t="str">
        <f>IF($G:$G="",HYPERLINK("#ОГЛАВЛЕНИЕ!A"&amp;MATCH($F:$F,[1]ОГЛАВЛЕНИЕ!$F:$F,),CHAR(187)),"")</f>
        <v/>
      </c>
      <c r="F128" s="6" t="str">
        <f>$B$7&amp;$B:$B&amp;$C:$C&amp;$D:$D&amp;$E:$E</f>
        <v>HEYTEC</v>
      </c>
      <c r="G128" t="s">
        <v>353</v>
      </c>
      <c r="H128" t="s">
        <v>82</v>
      </c>
      <c r="I128" s="17" t="s">
        <v>354</v>
      </c>
      <c r="J128" t="s">
        <v>8</v>
      </c>
      <c r="K128" s="12">
        <v>182.32</v>
      </c>
      <c r="L128" s="12">
        <f>IFERROR($K:$K*Курс_€,"")</f>
        <v>17138.079999999998</v>
      </c>
      <c r="M128" s="13" t="s">
        <v>355</v>
      </c>
    </row>
    <row r="129" spans="1:13" x14ac:dyDescent="0.3">
      <c r="A129" s="10" t="str">
        <f>IF($G:$G="",HYPERLINK("#ОГЛАВЛЕНИЕ!A"&amp;MATCH($F:$F,[1]ОГЛАВЛЕНИЕ!$F:$F,),CHAR(187)),"")</f>
        <v>»</v>
      </c>
      <c r="B129" s="6"/>
      <c r="C129" s="6"/>
      <c r="D129" s="4" t="s">
        <v>356</v>
      </c>
      <c r="E129" s="4"/>
      <c r="F129" s="6" t="str">
        <f>$B$7&amp;$B:$B&amp;$C:$C&amp;$D:$D&amp;$E:$E</f>
        <v>HEYTECКлючи гаечные комбинированные с трещоткой, с реверсом</v>
      </c>
      <c r="G129" s="4"/>
      <c r="H129" s="4"/>
      <c r="I129" s="16"/>
      <c r="K129" s="12" t="s">
        <v>9</v>
      </c>
      <c r="L129" s="12" t="str">
        <f>IFERROR($K:$K*Курс_€,"")</f>
        <v/>
      </c>
      <c r="M129" s="13" t="s">
        <v>9</v>
      </c>
    </row>
    <row r="130" spans="1:13" ht="45" customHeight="1" x14ac:dyDescent="0.3">
      <c r="A130" s="10" t="str">
        <f>IF($G:$G="",HYPERLINK("#ОГЛАВЛЕНИЕ!A"&amp;MATCH($F:$F,[1]ОГЛАВЛЕНИЕ!$F:$F,),CHAR(187)),"")</f>
        <v/>
      </c>
      <c r="F130" s="6" t="str">
        <f>$B$7&amp;$B:$B&amp;$C:$C&amp;$D:$D&amp;$E:$E</f>
        <v>HEYTEC</v>
      </c>
      <c r="G130" t="s">
        <v>357</v>
      </c>
      <c r="H130" t="s">
        <v>9</v>
      </c>
      <c r="I130" s="17" t="s">
        <v>358</v>
      </c>
      <c r="J130" t="s">
        <v>8</v>
      </c>
      <c r="K130" s="12">
        <v>23.54</v>
      </c>
      <c r="L130" s="12">
        <f>IFERROR($K:$K*Курс_€,"")</f>
        <v>2212.7599999999998</v>
      </c>
      <c r="M130" s="13" t="s">
        <v>359</v>
      </c>
    </row>
    <row r="131" spans="1:13" ht="45" customHeight="1" x14ac:dyDescent="0.3">
      <c r="A131" s="10" t="str">
        <f>IF($G:$G="",HYPERLINK("#ОГЛАВЛЕНИЕ!A"&amp;MATCH($F:$F,[1]ОГЛАВЛЕНИЕ!$F:$F,),CHAR(187)),"")</f>
        <v/>
      </c>
      <c r="F131" s="6" t="str">
        <f>$B$7&amp;$B:$B&amp;$C:$C&amp;$D:$D&amp;$E:$E</f>
        <v>HEYTEC</v>
      </c>
      <c r="G131" t="s">
        <v>360</v>
      </c>
      <c r="H131" t="s">
        <v>9</v>
      </c>
      <c r="I131" s="17" t="s">
        <v>361</v>
      </c>
      <c r="J131" t="s">
        <v>8</v>
      </c>
      <c r="K131" s="12">
        <v>23.54</v>
      </c>
      <c r="L131" s="12">
        <f>IFERROR($K:$K*Курс_€,"")</f>
        <v>2212.7599999999998</v>
      </c>
      <c r="M131" s="13" t="s">
        <v>362</v>
      </c>
    </row>
    <row r="132" spans="1:13" ht="45" customHeight="1" x14ac:dyDescent="0.3">
      <c r="A132" s="10" t="str">
        <f>IF($G:$G="",HYPERLINK("#ОГЛАВЛЕНИЕ!A"&amp;MATCH($F:$F,[1]ОГЛАВЛЕНИЕ!$F:$F,),CHAR(187)),"")</f>
        <v/>
      </c>
      <c r="F132" s="6" t="str">
        <f>$B$7&amp;$B:$B&amp;$C:$C&amp;$D:$D&amp;$E:$E</f>
        <v>HEYTEC</v>
      </c>
      <c r="G132" t="s">
        <v>363</v>
      </c>
      <c r="H132" t="s">
        <v>9</v>
      </c>
      <c r="I132" s="17" t="s">
        <v>364</v>
      </c>
      <c r="J132" t="s">
        <v>8</v>
      </c>
      <c r="K132" s="12">
        <v>24.73</v>
      </c>
      <c r="L132" s="12">
        <f>IFERROR($K:$K*Курс_€,"")</f>
        <v>2324.62</v>
      </c>
      <c r="M132" s="13" t="s">
        <v>365</v>
      </c>
    </row>
    <row r="133" spans="1:13" ht="45" customHeight="1" x14ac:dyDescent="0.3">
      <c r="A133" s="10" t="str">
        <f>IF($G:$G="",HYPERLINK("#ОГЛАВЛЕНИЕ!A"&amp;MATCH($F:$F,[1]ОГЛАВЛЕНИЕ!$F:$F,),CHAR(187)),"")</f>
        <v/>
      </c>
      <c r="F133" s="6" t="str">
        <f>$B$7&amp;$B:$B&amp;$C:$C&amp;$D:$D&amp;$E:$E</f>
        <v>HEYTEC</v>
      </c>
      <c r="G133" t="s">
        <v>366</v>
      </c>
      <c r="H133" t="s">
        <v>234</v>
      </c>
      <c r="I133" s="17" t="s">
        <v>367</v>
      </c>
      <c r="J133" t="s">
        <v>8</v>
      </c>
      <c r="K133" s="12">
        <v>24.73</v>
      </c>
      <c r="L133" s="12">
        <f>IFERROR($K:$K*Курс_€,"")</f>
        <v>2324.62</v>
      </c>
      <c r="M133" s="13" t="s">
        <v>368</v>
      </c>
    </row>
    <row r="134" spans="1:13" ht="45" customHeight="1" x14ac:dyDescent="0.3">
      <c r="A134" s="10" t="str">
        <f>IF($G:$G="",HYPERLINK("#ОГЛАВЛЕНИЕ!A"&amp;MATCH($F:$F,[1]ОГЛАВЛЕНИЕ!$F:$F,),CHAR(187)),"")</f>
        <v/>
      </c>
      <c r="F134" s="6" t="str">
        <f>$B$7&amp;$B:$B&amp;$C:$C&amp;$D:$D&amp;$E:$E</f>
        <v>HEYTEC</v>
      </c>
      <c r="G134" t="s">
        <v>369</v>
      </c>
      <c r="H134" t="s">
        <v>9</v>
      </c>
      <c r="I134" s="17" t="s">
        <v>370</v>
      </c>
      <c r="J134" t="s">
        <v>8</v>
      </c>
      <c r="K134" s="12">
        <v>25.34</v>
      </c>
      <c r="L134" s="12">
        <f>IFERROR($K:$K*Курс_€,"")</f>
        <v>2381.96</v>
      </c>
      <c r="M134" s="13" t="s">
        <v>371</v>
      </c>
    </row>
    <row r="135" spans="1:13" ht="45" customHeight="1" x14ac:dyDescent="0.3">
      <c r="A135" s="10" t="str">
        <f>IF($G:$G="",HYPERLINK("#ОГЛАВЛЕНИЕ!A"&amp;MATCH($F:$F,[1]ОГЛАВЛЕНИЕ!$F:$F,),CHAR(187)),"")</f>
        <v/>
      </c>
      <c r="F135" s="6" t="str">
        <f>$B$7&amp;$B:$B&amp;$C:$C&amp;$D:$D&amp;$E:$E</f>
        <v>HEYTEC</v>
      </c>
      <c r="G135" t="s">
        <v>372</v>
      </c>
      <c r="H135" t="s">
        <v>9</v>
      </c>
      <c r="I135" s="17" t="s">
        <v>373</v>
      </c>
      <c r="J135" t="s">
        <v>8</v>
      </c>
      <c r="K135" s="12">
        <v>25.34</v>
      </c>
      <c r="L135" s="12">
        <f>IFERROR($K:$K*Курс_€,"")</f>
        <v>2381.96</v>
      </c>
      <c r="M135" s="13" t="s">
        <v>374</v>
      </c>
    </row>
    <row r="136" spans="1:13" ht="45" customHeight="1" x14ac:dyDescent="0.3">
      <c r="A136" s="10" t="str">
        <f>IF($G:$G="",HYPERLINK("#ОГЛАВЛЕНИЕ!A"&amp;MATCH($F:$F,[1]ОГЛАВЛЕНИЕ!$F:$F,),CHAR(187)),"")</f>
        <v/>
      </c>
      <c r="F136" s="6" t="str">
        <f>$B$7&amp;$B:$B&amp;$C:$C&amp;$D:$D&amp;$E:$E</f>
        <v>HEYTEC</v>
      </c>
      <c r="G136" t="s">
        <v>375</v>
      </c>
      <c r="H136" t="s">
        <v>9</v>
      </c>
      <c r="I136" s="17" t="s">
        <v>376</v>
      </c>
      <c r="J136" t="s">
        <v>8</v>
      </c>
      <c r="K136" s="12">
        <v>29.58</v>
      </c>
      <c r="L136" s="12">
        <f>IFERROR($K:$K*Курс_€,"")</f>
        <v>2780.52</v>
      </c>
      <c r="M136" s="13" t="s">
        <v>377</v>
      </c>
    </row>
    <row r="137" spans="1:13" ht="45" customHeight="1" x14ac:dyDescent="0.3">
      <c r="A137" s="10" t="str">
        <f>IF($G:$G="",HYPERLINK("#ОГЛАВЛЕНИЕ!A"&amp;MATCH($F:$F,[1]ОГЛАВЛЕНИЕ!$F:$F,),CHAR(187)),"")</f>
        <v/>
      </c>
      <c r="F137" s="6" t="str">
        <f>$B$7&amp;$B:$B&amp;$C:$C&amp;$D:$D&amp;$E:$E</f>
        <v>HEYTEC</v>
      </c>
      <c r="G137" t="s">
        <v>378</v>
      </c>
      <c r="H137" t="s">
        <v>9</v>
      </c>
      <c r="I137" s="17" t="s">
        <v>379</v>
      </c>
      <c r="J137" t="s">
        <v>8</v>
      </c>
      <c r="K137" s="12">
        <v>29.58</v>
      </c>
      <c r="L137" s="12">
        <f>IFERROR($K:$K*Курс_€,"")</f>
        <v>2780.52</v>
      </c>
      <c r="M137" s="13" t="s">
        <v>380</v>
      </c>
    </row>
    <row r="138" spans="1:13" ht="45" customHeight="1" x14ac:dyDescent="0.3">
      <c r="A138" s="10" t="str">
        <f>IF($G:$G="",HYPERLINK("#ОГЛАВЛЕНИЕ!A"&amp;MATCH($F:$F,[1]ОГЛАВЛЕНИЕ!$F:$F,),CHAR(187)),"")</f>
        <v/>
      </c>
      <c r="F138" s="6" t="str">
        <f>$B$7&amp;$B:$B&amp;$C:$C&amp;$D:$D&amp;$E:$E</f>
        <v>HEYTEC</v>
      </c>
      <c r="G138" t="s">
        <v>381</v>
      </c>
      <c r="H138" t="s">
        <v>9</v>
      </c>
      <c r="I138" s="17" t="s">
        <v>382</v>
      </c>
      <c r="J138" t="s">
        <v>8</v>
      </c>
      <c r="K138" s="12">
        <v>35.04</v>
      </c>
      <c r="L138" s="12">
        <f>IFERROR($K:$K*Курс_€,"")</f>
        <v>3293.7599999999998</v>
      </c>
      <c r="M138" s="13" t="s">
        <v>383</v>
      </c>
    </row>
    <row r="139" spans="1:13" ht="45" customHeight="1" x14ac:dyDescent="0.3">
      <c r="A139" s="10" t="str">
        <f>IF($G:$G="",HYPERLINK("#ОГЛАВЛЕНИЕ!A"&amp;MATCH($F:$F,[1]ОГЛАВЛЕНИЕ!$F:$F,),CHAR(187)),"")</f>
        <v/>
      </c>
      <c r="F139" s="6" t="str">
        <f>$B$7&amp;$B:$B&amp;$C:$C&amp;$D:$D&amp;$E:$E</f>
        <v>HEYTEC</v>
      </c>
      <c r="G139" t="s">
        <v>384</v>
      </c>
      <c r="H139" t="s">
        <v>9</v>
      </c>
      <c r="I139" s="17" t="s">
        <v>385</v>
      </c>
      <c r="J139" t="s">
        <v>8</v>
      </c>
      <c r="K139" s="12">
        <v>35.04</v>
      </c>
      <c r="L139" s="12">
        <f>IFERROR($K:$K*Курс_€,"")</f>
        <v>3293.7599999999998</v>
      </c>
      <c r="M139" s="13" t="s">
        <v>386</v>
      </c>
    </row>
    <row r="140" spans="1:13" ht="45" customHeight="1" x14ac:dyDescent="0.3">
      <c r="A140" s="10" t="str">
        <f>IF($G:$G="",HYPERLINK("#ОГЛАВЛЕНИЕ!A"&amp;MATCH($F:$F,[1]ОГЛАВЛЕНИЕ!$F:$F,),CHAR(187)),"")</f>
        <v/>
      </c>
      <c r="F140" s="6" t="str">
        <f>$B$7&amp;$B:$B&amp;$C:$C&amp;$D:$D&amp;$E:$E</f>
        <v>HEYTEC</v>
      </c>
      <c r="G140" t="s">
        <v>387</v>
      </c>
      <c r="H140" t="s">
        <v>9</v>
      </c>
      <c r="I140" s="17" t="s">
        <v>388</v>
      </c>
      <c r="J140" t="s">
        <v>8</v>
      </c>
      <c r="K140" s="12">
        <v>37.630000000000003</v>
      </c>
      <c r="L140" s="12">
        <f>IFERROR($K:$K*Курс_€,"")</f>
        <v>3537.2200000000003</v>
      </c>
      <c r="M140" s="13" t="s">
        <v>389</v>
      </c>
    </row>
    <row r="141" spans="1:13" ht="45" customHeight="1" x14ac:dyDescent="0.3">
      <c r="A141" s="10" t="str">
        <f>IF($G:$G="",HYPERLINK("#ОГЛАВЛЕНИЕ!A"&amp;MATCH($F:$F,[1]ОГЛАВЛЕНИЕ!$F:$F,),CHAR(187)),"")</f>
        <v/>
      </c>
      <c r="F141" s="6" t="str">
        <f>$B$7&amp;$B:$B&amp;$C:$C&amp;$D:$D&amp;$E:$E</f>
        <v>HEYTEC</v>
      </c>
      <c r="G141" t="s">
        <v>390</v>
      </c>
      <c r="H141" t="s">
        <v>9</v>
      </c>
      <c r="I141" s="17" t="s">
        <v>391</v>
      </c>
      <c r="J141" t="s">
        <v>8</v>
      </c>
      <c r="K141" s="12">
        <v>37.630000000000003</v>
      </c>
      <c r="L141" s="12">
        <f>IFERROR($K:$K*Курс_€,"")</f>
        <v>3537.2200000000003</v>
      </c>
      <c r="M141" s="13" t="s">
        <v>392</v>
      </c>
    </row>
    <row r="142" spans="1:13" ht="45" customHeight="1" x14ac:dyDescent="0.3">
      <c r="A142" s="10" t="str">
        <f>IF($G:$G="",HYPERLINK("#ОГЛАВЛЕНИЕ!A"&amp;MATCH($F:$F,[1]ОГЛАВЛЕНИЕ!$F:$F,),CHAR(187)),"")</f>
        <v/>
      </c>
      <c r="F142" s="6" t="str">
        <f>$B$7&amp;$B:$B&amp;$C:$C&amp;$D:$D&amp;$E:$E</f>
        <v>HEYTEC</v>
      </c>
      <c r="G142" t="s">
        <v>393</v>
      </c>
      <c r="H142" t="s">
        <v>9</v>
      </c>
      <c r="I142" s="17" t="s">
        <v>394</v>
      </c>
      <c r="J142" t="s">
        <v>8</v>
      </c>
      <c r="K142" s="12">
        <v>55.72</v>
      </c>
      <c r="L142" s="12">
        <f>IFERROR($K:$K*Курс_€,"")</f>
        <v>5237.68</v>
      </c>
      <c r="M142" s="13" t="s">
        <v>395</v>
      </c>
    </row>
    <row r="143" spans="1:13" ht="45" customHeight="1" x14ac:dyDescent="0.3">
      <c r="A143" s="10" t="str">
        <f>IF($G:$G="",HYPERLINK("#ОГЛАВЛЕНИЕ!A"&amp;MATCH($F:$F,[1]ОГЛАВЛЕНИЕ!$F:$F,),CHAR(187)),"")</f>
        <v/>
      </c>
      <c r="F143" s="6" t="str">
        <f>$B$7&amp;$B:$B&amp;$C:$C&amp;$D:$D&amp;$E:$E</f>
        <v>HEYTEC</v>
      </c>
      <c r="G143" t="s">
        <v>396</v>
      </c>
      <c r="H143" t="s">
        <v>9</v>
      </c>
      <c r="I143" s="17" t="s">
        <v>397</v>
      </c>
      <c r="J143" t="s">
        <v>8</v>
      </c>
      <c r="K143" s="12">
        <v>67.22</v>
      </c>
      <c r="L143" s="12">
        <f>IFERROR($K:$K*Курс_€,"")</f>
        <v>6318.68</v>
      </c>
      <c r="M143" s="13" t="s">
        <v>398</v>
      </c>
    </row>
    <row r="144" spans="1:13" ht="45" customHeight="1" x14ac:dyDescent="0.3">
      <c r="A144" s="10" t="str">
        <f>IF($G:$G="",HYPERLINK("#ОГЛАВЛЕНИЕ!A"&amp;MATCH($F:$F,[1]ОГЛАВЛЕНИЕ!$F:$F,),CHAR(187)),"")</f>
        <v/>
      </c>
      <c r="F144" s="6" t="str">
        <f>$B$7&amp;$B:$B&amp;$C:$C&amp;$D:$D&amp;$E:$E</f>
        <v>HEYTEC</v>
      </c>
      <c r="G144" t="s">
        <v>399</v>
      </c>
      <c r="H144" t="s">
        <v>9</v>
      </c>
      <c r="I144" s="17" t="s">
        <v>400</v>
      </c>
      <c r="J144" t="s">
        <v>8</v>
      </c>
      <c r="K144" s="12">
        <v>68.62</v>
      </c>
      <c r="L144" s="12">
        <f>IFERROR($K:$K*Курс_€,"")</f>
        <v>6450.2800000000007</v>
      </c>
      <c r="M144" s="13" t="s">
        <v>401</v>
      </c>
    </row>
    <row r="145" spans="1:13" ht="45" customHeight="1" x14ac:dyDescent="0.3">
      <c r="A145" s="10" t="str">
        <f>IF($G:$G="",HYPERLINK("#ОГЛАВЛЕНИЕ!A"&amp;MATCH($F:$F,[1]ОГЛАВЛЕНИЕ!$F:$F,),CHAR(187)),"")</f>
        <v/>
      </c>
      <c r="F145" s="6" t="str">
        <f>$B$7&amp;$B:$B&amp;$C:$C&amp;$D:$D&amp;$E:$E</f>
        <v>HEYTEC</v>
      </c>
      <c r="G145" t="s">
        <v>402</v>
      </c>
      <c r="H145" t="s">
        <v>9</v>
      </c>
      <c r="I145" s="17" t="s">
        <v>403</v>
      </c>
      <c r="J145" t="s">
        <v>8</v>
      </c>
      <c r="K145" s="12">
        <v>87.62</v>
      </c>
      <c r="L145" s="12">
        <f>IFERROR($K:$K*Курс_€,"")</f>
        <v>8236.2800000000007</v>
      </c>
      <c r="M145" s="13" t="s">
        <v>404</v>
      </c>
    </row>
    <row r="146" spans="1:13" ht="45" customHeight="1" x14ac:dyDescent="0.3">
      <c r="A146" s="10" t="str">
        <f>IF($G:$G="",HYPERLINK("#ОГЛАВЛЕНИЕ!A"&amp;MATCH($F:$F,[1]ОГЛАВЛЕНИЕ!$F:$F,),CHAR(187)),"")</f>
        <v/>
      </c>
      <c r="F146" s="6" t="str">
        <f>$B$7&amp;$B:$B&amp;$C:$C&amp;$D:$D&amp;$E:$E</f>
        <v>HEYTEC</v>
      </c>
      <c r="G146" t="s">
        <v>405</v>
      </c>
      <c r="H146" t="s">
        <v>9</v>
      </c>
      <c r="I146" s="17" t="s">
        <v>406</v>
      </c>
      <c r="J146" t="s">
        <v>8</v>
      </c>
      <c r="K146" s="12">
        <v>90.95</v>
      </c>
      <c r="L146" s="12">
        <f>IFERROR($K:$K*Курс_€,"")</f>
        <v>8549.3000000000011</v>
      </c>
      <c r="M146" s="13" t="s">
        <v>407</v>
      </c>
    </row>
    <row r="147" spans="1:13" x14ac:dyDescent="0.3">
      <c r="A147" s="10" t="str">
        <f>IF($G:$G="",HYPERLINK("#ОГЛАВЛЕНИЕ!A"&amp;MATCH($F:$F,[1]ОГЛАВЛЕНИЕ!$F:$F,),CHAR(187)),"")</f>
        <v>»</v>
      </c>
      <c r="B147" s="6"/>
      <c r="C147" s="6"/>
      <c r="D147" s="4" t="s">
        <v>408</v>
      </c>
      <c r="E147" s="4"/>
      <c r="F147" s="6" t="str">
        <f>$B$7&amp;$B:$B&amp;$C:$C&amp;$D:$D&amp;$E:$E</f>
        <v>HEYTECНаборы ключей гаечных комбинированных с трещоткой, с реверсом</v>
      </c>
      <c r="G147" s="4"/>
      <c r="H147" s="4"/>
      <c r="I147" s="16"/>
      <c r="K147" s="12" t="s">
        <v>9</v>
      </c>
      <c r="L147" s="12" t="str">
        <f>IFERROR($K:$K*Курс_€,"")</f>
        <v/>
      </c>
      <c r="M147" s="13" t="s">
        <v>9</v>
      </c>
    </row>
    <row r="148" spans="1:13" ht="45" customHeight="1" x14ac:dyDescent="0.3">
      <c r="A148" s="10" t="str">
        <f>IF($G:$G="",HYPERLINK("#ОГЛАВЛЕНИЕ!A"&amp;MATCH($F:$F,[1]ОГЛАВЛЕНИЕ!$F:$F,),CHAR(187)),"")</f>
        <v/>
      </c>
      <c r="F148" s="6" t="str">
        <f>$B$7&amp;$B:$B&amp;$C:$C&amp;$D:$D&amp;$E:$E</f>
        <v>HEYTEC</v>
      </c>
      <c r="G148" t="s">
        <v>409</v>
      </c>
      <c r="I148" s="17" t="s">
        <v>410</v>
      </c>
      <c r="J148" t="s">
        <v>8</v>
      </c>
      <c r="K148" s="12">
        <v>141.69999999999999</v>
      </c>
      <c r="L148" s="12">
        <f>IFERROR($K:$K*Курс_€,"")</f>
        <v>13319.8</v>
      </c>
      <c r="M148" s="13" t="s">
        <v>411</v>
      </c>
    </row>
    <row r="149" spans="1:13" ht="45" customHeight="1" x14ac:dyDescent="0.3">
      <c r="A149" s="10" t="str">
        <f>IF($G:$G="",HYPERLINK("#ОГЛАВЛЕНИЕ!A"&amp;MATCH($F:$F,[1]ОГЛАВЛЕНИЕ!$F:$F,),CHAR(187)),"")</f>
        <v/>
      </c>
      <c r="F149" s="6" t="str">
        <f>$B$7&amp;$B:$B&amp;$C:$C&amp;$D:$D&amp;$E:$E</f>
        <v>HEYTEC</v>
      </c>
      <c r="G149" t="s">
        <v>412</v>
      </c>
      <c r="H149" t="s">
        <v>9</v>
      </c>
      <c r="I149" s="17" t="s">
        <v>413</v>
      </c>
      <c r="J149" t="s">
        <v>8</v>
      </c>
      <c r="K149" s="12">
        <v>155.97</v>
      </c>
      <c r="L149" s="12">
        <f>IFERROR($K:$K*Курс_€,"")</f>
        <v>14661.18</v>
      </c>
      <c r="M149" s="13" t="s">
        <v>414</v>
      </c>
    </row>
    <row r="150" spans="1:13" ht="45" customHeight="1" x14ac:dyDescent="0.3">
      <c r="A150" s="10" t="str">
        <f>IF($G:$G="",HYPERLINK("#ОГЛАВЛЕНИЕ!A"&amp;MATCH($F:$F,[1]ОГЛАВЛЕНИЕ!$F:$F,),CHAR(187)),"")</f>
        <v/>
      </c>
      <c r="F150" s="6" t="str">
        <f>$B$7&amp;$B:$B&amp;$C:$C&amp;$D:$D&amp;$E:$E</f>
        <v>HEYTEC</v>
      </c>
      <c r="G150" t="s">
        <v>415</v>
      </c>
      <c r="I150" s="17" t="s">
        <v>416</v>
      </c>
      <c r="J150" t="s">
        <v>8</v>
      </c>
      <c r="K150" s="12">
        <v>213.21</v>
      </c>
      <c r="L150" s="12">
        <f>IFERROR($K:$K*Курс_€,"")</f>
        <v>20041.740000000002</v>
      </c>
      <c r="M150" s="13" t="s">
        <v>417</v>
      </c>
    </row>
    <row r="151" spans="1:13" ht="45" customHeight="1" x14ac:dyDescent="0.3">
      <c r="A151" s="10" t="str">
        <f>IF($G:$G="",HYPERLINK("#ОГЛАВЛЕНИЕ!A"&amp;MATCH($F:$F,[1]ОГЛАВЛЕНИЕ!$F:$F,),CHAR(187)),"")</f>
        <v/>
      </c>
      <c r="F151" s="6" t="str">
        <f>$B$7&amp;$B:$B&amp;$C:$C&amp;$D:$D&amp;$E:$E</f>
        <v>HEYTEC</v>
      </c>
      <c r="G151" t="s">
        <v>418</v>
      </c>
      <c r="I151" s="17" t="s">
        <v>419</v>
      </c>
      <c r="J151" t="s">
        <v>8</v>
      </c>
      <c r="K151" s="12">
        <v>241.88</v>
      </c>
      <c r="L151" s="12">
        <f>IFERROR($K:$K*Курс_€,"")</f>
        <v>22736.720000000001</v>
      </c>
      <c r="M151" s="13" t="s">
        <v>420</v>
      </c>
    </row>
    <row r="152" spans="1:13" ht="45" customHeight="1" x14ac:dyDescent="0.3">
      <c r="A152" s="10" t="str">
        <f>IF($G:$G="",HYPERLINK("#ОГЛАВЛЕНИЕ!A"&amp;MATCH($F:$F,[1]ОГЛАВЛЕНИЕ!$F:$F,),CHAR(187)),"")</f>
        <v/>
      </c>
      <c r="F152" s="6" t="str">
        <f>$B$7&amp;$B:$B&amp;$C:$C&amp;$D:$D&amp;$E:$E</f>
        <v>HEYTEC</v>
      </c>
      <c r="G152" t="s">
        <v>421</v>
      </c>
      <c r="H152" t="s">
        <v>9</v>
      </c>
      <c r="I152" s="17" t="s">
        <v>422</v>
      </c>
      <c r="J152" t="s">
        <v>8</v>
      </c>
      <c r="K152" s="12">
        <v>179.24</v>
      </c>
      <c r="L152" s="12">
        <f>IFERROR($K:$K*Курс_€,"")</f>
        <v>16848.560000000001</v>
      </c>
      <c r="M152" s="13" t="s">
        <v>423</v>
      </c>
    </row>
    <row r="153" spans="1:13" x14ac:dyDescent="0.3">
      <c r="A153" s="10" t="str">
        <f>IF($G:$G="",HYPERLINK("#ОГЛАВЛЕНИЕ!A"&amp;MATCH($F:$F,[1]ОГЛАВЛЕНИЕ!$F:$F,),CHAR(187)),"")</f>
        <v>»</v>
      </c>
      <c r="B153" s="6"/>
      <c r="C153" s="6"/>
      <c r="D153" s="4" t="s">
        <v>424</v>
      </c>
      <c r="E153" s="4"/>
      <c r="F153" s="6" t="str">
        <f>$B$7&amp;$B:$B&amp;$C:$C&amp;$D:$D&amp;$E:$E</f>
        <v>HEYTECКлючи гаечные накидные трещоточные с реверсом, 4 в 1</v>
      </c>
      <c r="G153" s="4"/>
      <c r="H153" s="4"/>
      <c r="I153" s="16"/>
      <c r="K153" s="12" t="s">
        <v>9</v>
      </c>
      <c r="L153" s="12" t="str">
        <f>IFERROR($K:$K*Курс_€,"")</f>
        <v/>
      </c>
      <c r="M153" s="13" t="s">
        <v>9</v>
      </c>
    </row>
    <row r="154" spans="1:13" ht="45" customHeight="1" x14ac:dyDescent="0.3">
      <c r="A154" s="10" t="str">
        <f>IF($G:$G="",HYPERLINK("#ОГЛАВЛЕНИЕ!A"&amp;MATCH($F:$F,[1]ОГЛАВЛЕНИЕ!$F:$F,),CHAR(187)),"")</f>
        <v/>
      </c>
      <c r="F154" s="6" t="str">
        <f>$B$7&amp;$B:$B&amp;$C:$C&amp;$D:$D&amp;$E:$E</f>
        <v>HEYTEC</v>
      </c>
      <c r="G154" t="s">
        <v>425</v>
      </c>
      <c r="H154" t="s">
        <v>9</v>
      </c>
      <c r="I154" s="17" t="s">
        <v>426</v>
      </c>
      <c r="J154" t="s">
        <v>8</v>
      </c>
      <c r="K154" s="12">
        <v>35.71</v>
      </c>
      <c r="L154" s="12">
        <f>IFERROR($K:$K*Курс_€,"")</f>
        <v>3356.7400000000002</v>
      </c>
      <c r="M154" s="13" t="s">
        <v>427</v>
      </c>
    </row>
    <row r="155" spans="1:13" ht="45" customHeight="1" x14ac:dyDescent="0.3">
      <c r="A155" s="10" t="str">
        <f>IF($G:$G="",HYPERLINK("#ОГЛАВЛЕНИЕ!A"&amp;MATCH($F:$F,[1]ОГЛАВЛЕНИЕ!$F:$F,),CHAR(187)),"")</f>
        <v/>
      </c>
      <c r="F155" s="6" t="str">
        <f>$B$7&amp;$B:$B&amp;$C:$C&amp;$D:$D&amp;$E:$E</f>
        <v>HEYTEC</v>
      </c>
      <c r="G155" t="s">
        <v>428</v>
      </c>
      <c r="H155" t="s">
        <v>9</v>
      </c>
      <c r="I155" s="17" t="s">
        <v>429</v>
      </c>
      <c r="J155" t="s">
        <v>8</v>
      </c>
      <c r="K155" s="12">
        <v>40.5</v>
      </c>
      <c r="L155" s="12">
        <f>IFERROR($K:$K*Курс_€,"")</f>
        <v>3807</v>
      </c>
      <c r="M155" s="13" t="s">
        <v>430</v>
      </c>
    </row>
    <row r="156" spans="1:13" ht="45" customHeight="1" x14ac:dyDescent="0.3">
      <c r="A156" s="10" t="str">
        <f>IF($G:$G="",HYPERLINK("#ОГЛАВЛЕНИЕ!A"&amp;MATCH($F:$F,[1]ОГЛАВЛЕНИЕ!$F:$F,),CHAR(187)),"")</f>
        <v/>
      </c>
      <c r="F156" s="6" t="str">
        <f>$B$7&amp;$B:$B&amp;$C:$C&amp;$D:$D&amp;$E:$E</f>
        <v>HEYTEC</v>
      </c>
      <c r="G156" t="s">
        <v>431</v>
      </c>
      <c r="H156" t="s">
        <v>9</v>
      </c>
      <c r="I156" s="17" t="s">
        <v>432</v>
      </c>
      <c r="J156" t="s">
        <v>8</v>
      </c>
      <c r="K156" s="12">
        <v>50.47</v>
      </c>
      <c r="L156" s="12">
        <f>IFERROR($K:$K*Курс_€,"")</f>
        <v>4744.18</v>
      </c>
      <c r="M156" s="13" t="s">
        <v>433</v>
      </c>
    </row>
    <row r="157" spans="1:13" ht="45" customHeight="1" x14ac:dyDescent="0.3">
      <c r="A157" s="10" t="str">
        <f>IF($G:$G="",HYPERLINK("#ОГЛАВЛЕНИЕ!A"&amp;MATCH($F:$F,[1]ОГЛАВЛЕНИЕ!$F:$F,),CHAR(187)),"")</f>
        <v/>
      </c>
      <c r="F157" s="6" t="str">
        <f>$B$7&amp;$B:$B&amp;$C:$C&amp;$D:$D&amp;$E:$E</f>
        <v>HEYTEC</v>
      </c>
      <c r="G157" t="s">
        <v>434</v>
      </c>
      <c r="I157" s="17" t="s">
        <v>435</v>
      </c>
      <c r="J157" t="s">
        <v>8</v>
      </c>
      <c r="K157" s="12">
        <v>46.27</v>
      </c>
      <c r="L157" s="12">
        <f>IFERROR($K:$K*Курс_€,"")</f>
        <v>4349.38</v>
      </c>
      <c r="M157" s="13" t="s">
        <v>436</v>
      </c>
    </row>
    <row r="158" spans="1:13" ht="45" customHeight="1" x14ac:dyDescent="0.3">
      <c r="A158" s="10" t="str">
        <f>IF($G:$G="",HYPERLINK("#ОГЛАВЛЕНИЕ!A"&amp;MATCH($F:$F,[1]ОГЛАВЛЕНИЕ!$F:$F,),CHAR(187)),"")</f>
        <v/>
      </c>
      <c r="F158" s="6" t="str">
        <f>$B$7&amp;$B:$B&amp;$C:$C&amp;$D:$D&amp;$E:$E</f>
        <v>HEYTEC</v>
      </c>
      <c r="G158" t="s">
        <v>437</v>
      </c>
      <c r="H158" t="s">
        <v>9</v>
      </c>
      <c r="I158" s="17" t="s">
        <v>438</v>
      </c>
      <c r="J158" t="s">
        <v>8</v>
      </c>
      <c r="K158" s="12">
        <v>79.45</v>
      </c>
      <c r="L158" s="12">
        <f>IFERROR($K:$K*Курс_€,"")</f>
        <v>7468.3</v>
      </c>
      <c r="M158" s="13" t="s">
        <v>439</v>
      </c>
    </row>
    <row r="159" spans="1:13" x14ac:dyDescent="0.3">
      <c r="A159" s="10" t="str">
        <f>IF($G:$G="",HYPERLINK("#ОГЛАВЛЕНИЕ!A"&amp;MATCH($F:$F,[1]ОГЛАВЛЕНИЕ!$F:$F,),CHAR(187)),"")</f>
        <v>»</v>
      </c>
      <c r="B159" s="6"/>
      <c r="C159" s="6"/>
      <c r="D159" s="4" t="s">
        <v>440</v>
      </c>
      <c r="E159" s="4"/>
      <c r="F159" s="6" t="str">
        <f>$B$7&amp;$B:$B&amp;$C:$C&amp;$D:$D&amp;$E:$E</f>
        <v>HEYTECНаборы ключей гаечных накидных трещоточных с реверсом, 4 в 1</v>
      </c>
      <c r="G159" s="4"/>
      <c r="H159" s="4"/>
      <c r="I159" s="16"/>
      <c r="K159" s="12" t="s">
        <v>9</v>
      </c>
      <c r="L159" s="12" t="str">
        <f>IFERROR($K:$K*Курс_€,"")</f>
        <v/>
      </c>
      <c r="M159" s="13" t="s">
        <v>9</v>
      </c>
    </row>
    <row r="160" spans="1:13" ht="45" customHeight="1" x14ac:dyDescent="0.3">
      <c r="A160" s="10" t="str">
        <f>IF($G:$G="",HYPERLINK("#ОГЛАВЛЕНИЕ!A"&amp;MATCH($F:$F,[1]ОГЛАВЛЕНИЕ!$F:$F,),CHAR(187)),"")</f>
        <v/>
      </c>
      <c r="F160" s="6" t="str">
        <f>$B$7&amp;$B:$B&amp;$C:$C&amp;$D:$D&amp;$E:$E</f>
        <v>HEYTEC</v>
      </c>
      <c r="G160" t="s">
        <v>441</v>
      </c>
      <c r="H160" t="s">
        <v>82</v>
      </c>
      <c r="I160" s="17" t="s">
        <v>442</v>
      </c>
      <c r="J160" t="s">
        <v>8</v>
      </c>
      <c r="K160" s="12">
        <v>128.58000000000001</v>
      </c>
      <c r="L160" s="12">
        <f>IFERROR($K:$K*Курс_€,"")</f>
        <v>12086.52</v>
      </c>
      <c r="M160" s="13" t="s">
        <v>443</v>
      </c>
    </row>
    <row r="161" spans="1:13" x14ac:dyDescent="0.3">
      <c r="A161" s="10" t="str">
        <f>IF($G:$G="",HYPERLINK("#ОГЛАВЛЕНИЕ!A"&amp;MATCH($F:$F,[1]ОГЛАВЛЕНИЕ!$F:$F,),CHAR(187)),"")</f>
        <v>»</v>
      </c>
      <c r="B161" s="6"/>
      <c r="C161" s="6"/>
      <c r="D161" s="4" t="s">
        <v>444</v>
      </c>
      <c r="E161" s="4"/>
      <c r="F161" s="6" t="str">
        <f>$B$7&amp;$B:$B&amp;$C:$C&amp;$D:$D&amp;$E:$E</f>
        <v>HEYTECАдаптеры под квадрат для ключей гаечных комбинированных трещоточных</v>
      </c>
      <c r="G161" s="4"/>
      <c r="H161" s="4"/>
      <c r="I161" s="16"/>
      <c r="K161" s="12" t="s">
        <v>9</v>
      </c>
      <c r="L161" s="12" t="str">
        <f>IFERROR($K:$K*Курс_€,"")</f>
        <v/>
      </c>
      <c r="M161" s="13" t="s">
        <v>9</v>
      </c>
    </row>
    <row r="162" spans="1:13" ht="45" customHeight="1" x14ac:dyDescent="0.3">
      <c r="A162" s="10" t="str">
        <f>IF($G:$G="",HYPERLINK("#ОГЛАВЛЕНИЕ!A"&amp;MATCH($F:$F,[1]ОГЛАВЛЕНИЕ!$F:$F,),CHAR(187)),"")</f>
        <v/>
      </c>
      <c r="F162" s="6" t="str">
        <f>$B$7&amp;$B:$B&amp;$C:$C&amp;$D:$D&amp;$E:$E</f>
        <v>HEYTEC</v>
      </c>
      <c r="G162" t="s">
        <v>445</v>
      </c>
      <c r="H162" t="s">
        <v>9</v>
      </c>
      <c r="I162" s="17" t="s">
        <v>446</v>
      </c>
      <c r="J162" t="s">
        <v>8</v>
      </c>
      <c r="K162" s="12">
        <v>7.61</v>
      </c>
      <c r="L162" s="12">
        <f>IFERROR($K:$K*Курс_€,"")</f>
        <v>715.34</v>
      </c>
      <c r="M162" s="13" t="s">
        <v>447</v>
      </c>
    </row>
    <row r="163" spans="1:13" ht="45" customHeight="1" x14ac:dyDescent="0.3">
      <c r="A163" s="10" t="str">
        <f>IF($G:$G="",HYPERLINK("#ОГЛАВЛЕНИЕ!A"&amp;MATCH($F:$F,[1]ОГЛАВЛЕНИЕ!$F:$F,),CHAR(187)),"")</f>
        <v/>
      </c>
      <c r="F163" s="6" t="str">
        <f>$B$7&amp;$B:$B&amp;$C:$C&amp;$D:$D&amp;$E:$E</f>
        <v>HEYTEC</v>
      </c>
      <c r="G163" t="s">
        <v>448</v>
      </c>
      <c r="H163" t="s">
        <v>9</v>
      </c>
      <c r="I163" s="17" t="s">
        <v>449</v>
      </c>
      <c r="J163" t="s">
        <v>8</v>
      </c>
      <c r="K163" s="12">
        <v>7.61</v>
      </c>
      <c r="L163" s="12">
        <f>IFERROR($K:$K*Курс_€,"")</f>
        <v>715.34</v>
      </c>
      <c r="M163" s="13" t="s">
        <v>450</v>
      </c>
    </row>
    <row r="164" spans="1:13" ht="45" customHeight="1" x14ac:dyDescent="0.3">
      <c r="A164" s="10" t="str">
        <f>IF($G:$G="",HYPERLINK("#ОГЛАВЛЕНИЕ!A"&amp;MATCH($F:$F,[1]ОГЛАВЛЕНИЕ!$F:$F,),CHAR(187)),"")</f>
        <v/>
      </c>
      <c r="F164" s="6" t="str">
        <f>$B$7&amp;$B:$B&amp;$C:$C&amp;$D:$D&amp;$E:$E</f>
        <v>HEYTEC</v>
      </c>
      <c r="G164" t="s">
        <v>451</v>
      </c>
      <c r="H164" t="s">
        <v>9</v>
      </c>
      <c r="I164" s="17" t="s">
        <v>452</v>
      </c>
      <c r="J164" t="s">
        <v>8</v>
      </c>
      <c r="K164" s="12">
        <v>8.6999999999999993</v>
      </c>
      <c r="L164" s="12">
        <f>IFERROR($K:$K*Курс_€,"")</f>
        <v>817.8</v>
      </c>
      <c r="M164" s="13" t="s">
        <v>453</v>
      </c>
    </row>
    <row r="165" spans="1:13" x14ac:dyDescent="0.3">
      <c r="A165" s="10" t="str">
        <f>IF($G:$G="",HYPERLINK("#ОГЛАВЛЕНИЕ!A"&amp;MATCH($F:$F,[1]ОГЛАВЛЕНИЕ!$F:$F,),CHAR(187)),"")</f>
        <v>»</v>
      </c>
      <c r="B165" s="6"/>
      <c r="C165" s="6"/>
      <c r="D165" s="4" t="s">
        <v>454</v>
      </c>
      <c r="E165" s="4"/>
      <c r="F165" s="6" t="str">
        <f>$B$7&amp;$B:$B&amp;$C:$C&amp;$D:$D&amp;$E:$E</f>
        <v>HEYTEC Ключи строительные гаечные накидные трещоточные сквозные с реверсом</v>
      </c>
      <c r="G165" s="4"/>
      <c r="H165" s="4"/>
      <c r="I165" s="16"/>
      <c r="K165" s="12" t="s">
        <v>9</v>
      </c>
      <c r="L165" s="12" t="str">
        <f>IFERROR($K:$K*Курс_€,"")</f>
        <v/>
      </c>
      <c r="M165" s="13" t="s">
        <v>9</v>
      </c>
    </row>
    <row r="166" spans="1:13" ht="45" customHeight="1" x14ac:dyDescent="0.3">
      <c r="A166" s="10" t="str">
        <f>IF($G:$G="",HYPERLINK("#ОГЛАВЛЕНИЕ!A"&amp;MATCH($F:$F,[1]ОГЛАВЛЕНИЕ!$F:$F,),CHAR(187)),"")</f>
        <v/>
      </c>
      <c r="F166" s="6" t="str">
        <f>$B$7&amp;$B:$B&amp;$C:$C&amp;$D:$D&amp;$E:$E</f>
        <v>HEYTEC</v>
      </c>
      <c r="G166" t="s">
        <v>455</v>
      </c>
      <c r="H166" t="s">
        <v>9</v>
      </c>
      <c r="I166" s="17" t="s">
        <v>456</v>
      </c>
      <c r="J166" t="s">
        <v>8</v>
      </c>
      <c r="K166" s="12">
        <v>43.73</v>
      </c>
      <c r="L166" s="12">
        <f>IFERROR($K:$K*Курс_€,"")</f>
        <v>4110.62</v>
      </c>
      <c r="M166" s="13" t="s">
        <v>457</v>
      </c>
    </row>
    <row r="167" spans="1:13" x14ac:dyDescent="0.3">
      <c r="A167" s="10" t="str">
        <f>IF($G:$G="",HYPERLINK("#ОГЛАВЛЕНИЕ!A"&amp;MATCH($F:$F,[1]ОГЛАВЛЕНИЕ!$F:$F,),CHAR(187)),"")</f>
        <v>»</v>
      </c>
      <c r="B167" s="6"/>
      <c r="C167" s="3" t="s">
        <v>458</v>
      </c>
      <c r="D167" s="3"/>
      <c r="E167" s="3"/>
      <c r="F167" s="6" t="str">
        <f>$B$7&amp;$B:$B&amp;$C:$C&amp;$D:$D&amp;$E:$E</f>
        <v>HEYTECГоловки торцевые, биты и аксессуары к ним</v>
      </c>
      <c r="G167" s="3"/>
      <c r="H167" s="3"/>
      <c r="I167" s="14"/>
      <c r="K167" s="12" t="s">
        <v>9</v>
      </c>
      <c r="L167" s="12" t="str">
        <f>IFERROR($K:$K*Курс_€,"")</f>
        <v/>
      </c>
      <c r="M167" s="13" t="s">
        <v>9</v>
      </c>
    </row>
    <row r="168" spans="1:13" x14ac:dyDescent="0.3">
      <c r="A168" s="10" t="str">
        <f>IF($G:$G="",HYPERLINK("#ОГЛАВЛЕНИЕ!A"&amp;MATCH($F:$F,[1]ОГЛАВЛЕНИЕ!$F:$F,),CHAR(187)),"")</f>
        <v>»</v>
      </c>
      <c r="B168" s="6"/>
      <c r="C168" s="6"/>
      <c r="D168" s="4" t="s">
        <v>459</v>
      </c>
      <c r="E168" s="4"/>
      <c r="F168" s="6" t="str">
        <f>$B$7&amp;$B:$B&amp;$C:$C&amp;$D:$D&amp;$E:$E</f>
        <v>HEYTECРукоятки трещоточные и аксессуары к ним, DR 1/4"</v>
      </c>
      <c r="G168" s="4"/>
      <c r="H168" s="4"/>
      <c r="I168" s="16"/>
      <c r="K168" s="12" t="s">
        <v>9</v>
      </c>
      <c r="L168" s="12" t="str">
        <f>IFERROR($K:$K*Курс_€,"")</f>
        <v/>
      </c>
      <c r="M168" s="13" t="s">
        <v>9</v>
      </c>
    </row>
    <row r="169" spans="1:13" x14ac:dyDescent="0.3">
      <c r="A169" s="10" t="str">
        <f>IF($G:$G="",HYPERLINK("#ОГЛАВЛЕНИЕ!A"&amp;MATCH($F:$F,[1]ОГЛАВЛЕНИЕ!$F:$F,),CHAR(187)),"")</f>
        <v>»</v>
      </c>
      <c r="B169" s="6"/>
      <c r="C169" s="6"/>
      <c r="D169" s="6"/>
      <c r="E169" s="5" t="s">
        <v>460</v>
      </c>
      <c r="F169" s="6" t="str">
        <f>$B$7&amp;$B:$B&amp;$C:$C&amp;$D:$D&amp;$E:$E</f>
        <v>HEYTECРукоятки трещоточные, DR 1/4"</v>
      </c>
      <c r="G169" s="5"/>
      <c r="H169" s="5"/>
      <c r="I169" s="20"/>
      <c r="J169" s="15" t="s">
        <v>9</v>
      </c>
      <c r="K169" s="12" t="s">
        <v>9</v>
      </c>
      <c r="L169" s="12" t="str">
        <f>IFERROR($K:$K*Курс_€,"")</f>
        <v/>
      </c>
      <c r="M169" s="13" t="s">
        <v>9</v>
      </c>
    </row>
    <row r="170" spans="1:13" ht="45" customHeight="1" x14ac:dyDescent="0.3">
      <c r="A170" s="10" t="str">
        <f>IF($G:$G="",HYPERLINK("#ОГЛАВЛЕНИЕ!A"&amp;MATCH($F:$F,[1]ОГЛАВЛЕНИЕ!$F:$F,),CHAR(187)),"")</f>
        <v/>
      </c>
      <c r="F170" s="6" t="str">
        <f>$B$7&amp;$B:$B&amp;$C:$C&amp;$D:$D&amp;$E:$E</f>
        <v>HEYTEC</v>
      </c>
      <c r="G170" t="s">
        <v>461</v>
      </c>
      <c r="I170" s="17" t="s">
        <v>462</v>
      </c>
      <c r="J170" t="s">
        <v>8</v>
      </c>
      <c r="K170" s="12">
        <v>27.05</v>
      </c>
      <c r="L170" s="12">
        <f>IFERROR($K:$K*Курс_€,"")</f>
        <v>2542.7000000000003</v>
      </c>
      <c r="M170" s="13" t="s">
        <v>463</v>
      </c>
    </row>
    <row r="171" spans="1:13" ht="45" customHeight="1" x14ac:dyDescent="0.3">
      <c r="A171" s="10" t="str">
        <f>IF($G:$G="",HYPERLINK("#ОГЛАВЛЕНИЕ!A"&amp;MATCH($F:$F,[1]ОГЛАВЛЕНИЕ!$F:$F,),CHAR(187)),"")</f>
        <v/>
      </c>
      <c r="F171" s="6" t="str">
        <f>$B$7&amp;$B:$B&amp;$C:$C&amp;$D:$D&amp;$E:$E</f>
        <v>HEYTEC</v>
      </c>
      <c r="G171" t="s">
        <v>464</v>
      </c>
      <c r="H171" t="s">
        <v>9</v>
      </c>
      <c r="I171" s="17" t="s">
        <v>465</v>
      </c>
      <c r="J171" t="s">
        <v>8</v>
      </c>
      <c r="K171" s="12">
        <v>37.020000000000003</v>
      </c>
      <c r="L171" s="12">
        <f>IFERROR($K:$K*Курс_€,"")</f>
        <v>3479.88</v>
      </c>
      <c r="M171" s="13" t="s">
        <v>466</v>
      </c>
    </row>
    <row r="172" spans="1:13" ht="45" customHeight="1" x14ac:dyDescent="0.3">
      <c r="A172" s="10" t="str">
        <f>IF($G:$G="",HYPERLINK("#ОГЛАВЛЕНИЕ!A"&amp;MATCH($F:$F,[1]ОГЛАВЛЕНИЕ!$F:$F,),CHAR(187)),"")</f>
        <v/>
      </c>
      <c r="F172" s="6" t="str">
        <f>$B$7&amp;$B:$B&amp;$C:$C&amp;$D:$D&amp;$E:$E</f>
        <v>HEYTEC</v>
      </c>
      <c r="G172" t="s">
        <v>467</v>
      </c>
      <c r="H172" t="s">
        <v>9</v>
      </c>
      <c r="I172" s="17" t="s">
        <v>468</v>
      </c>
      <c r="J172" t="s">
        <v>8</v>
      </c>
      <c r="K172" s="12">
        <v>27.05</v>
      </c>
      <c r="L172" s="12">
        <f>IFERROR($K:$K*Курс_€,"")</f>
        <v>2542.7000000000003</v>
      </c>
      <c r="M172" s="13" t="s">
        <v>469</v>
      </c>
    </row>
    <row r="173" spans="1:13" ht="45" customHeight="1" x14ac:dyDescent="0.3">
      <c r="A173" s="10" t="str">
        <f>IF($G:$G="",HYPERLINK("#ОГЛАВЛЕНИЕ!A"&amp;MATCH($F:$F,[1]ОГЛАВЛЕНИЕ!$F:$F,),CHAR(187)),"")</f>
        <v/>
      </c>
      <c r="F173" s="6" t="str">
        <f>$B$7&amp;$B:$B&amp;$C:$C&amp;$D:$D&amp;$E:$E</f>
        <v>HEYTEC</v>
      </c>
      <c r="G173" t="s">
        <v>470</v>
      </c>
      <c r="H173" t="s">
        <v>9</v>
      </c>
      <c r="I173" s="17" t="s">
        <v>471</v>
      </c>
      <c r="J173" t="s">
        <v>8</v>
      </c>
      <c r="K173" s="12">
        <v>27.05</v>
      </c>
      <c r="L173" s="12">
        <f>IFERROR($K:$K*Курс_€,"")</f>
        <v>2542.7000000000003</v>
      </c>
      <c r="M173" s="13" t="s">
        <v>472</v>
      </c>
    </row>
    <row r="174" spans="1:13" ht="45" customHeight="1" x14ac:dyDescent="0.3">
      <c r="A174" s="10" t="str">
        <f>IF($G:$G="",HYPERLINK("#ОГЛАВЛЕНИЕ!A"&amp;MATCH($F:$F,[1]ОГЛАВЛЕНИЕ!$F:$F,),CHAR(187)),"")</f>
        <v/>
      </c>
      <c r="F174" s="6" t="str">
        <f>$B$7&amp;$B:$B&amp;$C:$C&amp;$D:$D&amp;$E:$E</f>
        <v>HEYTEC</v>
      </c>
      <c r="G174" t="s">
        <v>473</v>
      </c>
      <c r="H174" t="s">
        <v>9</v>
      </c>
      <c r="I174" s="17" t="s">
        <v>474</v>
      </c>
      <c r="J174" t="s">
        <v>8</v>
      </c>
      <c r="K174" s="12">
        <v>27.05</v>
      </c>
      <c r="L174" s="12">
        <f>IFERROR($K:$K*Курс_€,"")</f>
        <v>2542.7000000000003</v>
      </c>
      <c r="M174" s="13" t="s">
        <v>475</v>
      </c>
    </row>
    <row r="175" spans="1:13" ht="45" customHeight="1" x14ac:dyDescent="0.3">
      <c r="A175" s="10" t="str">
        <f>IF($G:$G="",HYPERLINK("#ОГЛАВЛЕНИЕ!A"&amp;MATCH($F:$F,[1]ОГЛАВЛЕНИЕ!$F:$F,),CHAR(187)),"")</f>
        <v/>
      </c>
      <c r="F175" s="6" t="str">
        <f>$B$7&amp;$B:$B&amp;$C:$C&amp;$D:$D&amp;$E:$E</f>
        <v>HEYTEC</v>
      </c>
      <c r="G175" t="s">
        <v>476</v>
      </c>
      <c r="H175" t="s">
        <v>9</v>
      </c>
      <c r="I175" s="17" t="s">
        <v>477</v>
      </c>
      <c r="J175" t="s">
        <v>8</v>
      </c>
      <c r="K175" s="12">
        <v>22.81</v>
      </c>
      <c r="L175" s="12">
        <f>IFERROR($K:$K*Курс_€,"")</f>
        <v>2144.14</v>
      </c>
      <c r="M175" s="13" t="s">
        <v>478</v>
      </c>
    </row>
    <row r="176" spans="1:13" ht="45" customHeight="1" x14ac:dyDescent="0.3">
      <c r="A176" s="10" t="str">
        <f>IF($G:$G="",HYPERLINK("#ОГЛАВЛЕНИЕ!A"&amp;MATCH($F:$F,[1]ОГЛАВЛЕНИЕ!$F:$F,),CHAR(187)),"")</f>
        <v/>
      </c>
      <c r="F176" s="6" t="str">
        <f>$B$7&amp;$B:$B&amp;$C:$C&amp;$D:$D&amp;$E:$E</f>
        <v>HEYTEC</v>
      </c>
      <c r="G176" s="18" t="s">
        <v>479</v>
      </c>
      <c r="H176" s="18" t="s">
        <v>234</v>
      </c>
      <c r="I176" s="21" t="s">
        <v>480</v>
      </c>
      <c r="J176" t="s">
        <v>8</v>
      </c>
      <c r="K176" s="12">
        <v>27.98</v>
      </c>
      <c r="L176" s="12">
        <f>IFERROR($K:$K*Курс_€,"")</f>
        <v>2630.12</v>
      </c>
      <c r="M176" s="13" t="s">
        <v>481</v>
      </c>
    </row>
    <row r="177" spans="1:13" x14ac:dyDescent="0.3">
      <c r="A177" s="10" t="str">
        <f>IF($G:$G="",HYPERLINK("#ОГЛАВЛЕНИЕ!A"&amp;MATCH($F:$F,[1]ОГЛАВЛЕНИЕ!$F:$F,),CHAR(187)),"")</f>
        <v>»</v>
      </c>
      <c r="B177" s="6"/>
      <c r="C177" s="6"/>
      <c r="D177" s="6"/>
      <c r="E177" s="5" t="s">
        <v>482</v>
      </c>
      <c r="F177" s="6" t="str">
        <f>$B$7&amp;$B:$B&amp;$C:$C&amp;$D:$D&amp;$E:$E</f>
        <v>HEYTECАксессуары для рукояток трещоточных, DR 1/4"</v>
      </c>
      <c r="G177" s="5"/>
      <c r="H177" s="5"/>
      <c r="I177" s="20"/>
      <c r="J177" s="15" t="s">
        <v>9</v>
      </c>
      <c r="K177" s="12" t="s">
        <v>9</v>
      </c>
      <c r="L177" s="12" t="str">
        <f>IFERROR($K:$K*Курс_€,"")</f>
        <v/>
      </c>
      <c r="M177" s="13" t="s">
        <v>9</v>
      </c>
    </row>
    <row r="178" spans="1:13" ht="45" customHeight="1" x14ac:dyDescent="0.3">
      <c r="A178" s="10" t="str">
        <f>IF($G:$G="",HYPERLINK("#ОГЛАВЛЕНИЕ!A"&amp;MATCH($F:$F,[1]ОГЛАВЛЕНИЕ!$F:$F,),CHAR(187)),"")</f>
        <v/>
      </c>
      <c r="F178" s="6" t="str">
        <f>$B$7&amp;$B:$B&amp;$C:$C&amp;$D:$D&amp;$E:$E</f>
        <v>HEYTEC</v>
      </c>
      <c r="G178" t="s">
        <v>483</v>
      </c>
      <c r="H178" t="s">
        <v>9</v>
      </c>
      <c r="I178" s="17" t="s">
        <v>484</v>
      </c>
      <c r="J178" t="s">
        <v>8</v>
      </c>
      <c r="K178" s="12">
        <v>5.26</v>
      </c>
      <c r="L178" s="12">
        <f>IFERROR($K:$K*Курс_€,"")</f>
        <v>494.44</v>
      </c>
      <c r="M178" s="13" t="s">
        <v>485</v>
      </c>
    </row>
    <row r="179" spans="1:13" ht="45" customHeight="1" x14ac:dyDescent="0.3">
      <c r="A179" s="10" t="str">
        <f>IF($G:$G="",HYPERLINK("#ОГЛАВЛЕНИЕ!A"&amp;MATCH($F:$F,[1]ОГЛАВЛЕНИЕ!$F:$F,),CHAR(187)),"")</f>
        <v/>
      </c>
      <c r="F179" s="6" t="str">
        <f>$B$7&amp;$B:$B&amp;$C:$C&amp;$D:$D&amp;$E:$E</f>
        <v>HEYTEC</v>
      </c>
      <c r="G179" t="s">
        <v>486</v>
      </c>
      <c r="H179" t="s">
        <v>9</v>
      </c>
      <c r="I179" s="17" t="s">
        <v>487</v>
      </c>
      <c r="J179" t="s">
        <v>8</v>
      </c>
      <c r="K179" s="12">
        <v>3.02</v>
      </c>
      <c r="L179" s="12">
        <f>IFERROR($K:$K*Курс_€,"")</f>
        <v>283.88</v>
      </c>
      <c r="M179" s="13" t="s">
        <v>488</v>
      </c>
    </row>
    <row r="180" spans="1:13" ht="45" customHeight="1" x14ac:dyDescent="0.3">
      <c r="A180" s="10" t="str">
        <f>IF($G:$G="",HYPERLINK("#ОГЛАВЛЕНИЕ!A"&amp;MATCH($F:$F,[1]ОГЛАВЛЕНИЕ!$F:$F,),CHAR(187)),"")</f>
        <v/>
      </c>
      <c r="F180" s="6" t="str">
        <f>$B$7&amp;$B:$B&amp;$C:$C&amp;$D:$D&amp;$E:$E</f>
        <v>HEYTEC</v>
      </c>
      <c r="G180" t="s">
        <v>489</v>
      </c>
      <c r="I180" s="17" t="s">
        <v>490</v>
      </c>
      <c r="J180" t="s">
        <v>8</v>
      </c>
      <c r="K180" s="12">
        <v>3.35</v>
      </c>
      <c r="L180" s="12">
        <f>IFERROR($K:$K*Курс_€,"")</f>
        <v>314.90000000000003</v>
      </c>
      <c r="M180" s="13" t="s">
        <v>491</v>
      </c>
    </row>
    <row r="181" spans="1:13" ht="45" customHeight="1" x14ac:dyDescent="0.3">
      <c r="A181" s="10" t="str">
        <f>IF($G:$G="",HYPERLINK("#ОГЛАВЛЕНИЕ!A"&amp;MATCH($F:$F,[1]ОГЛАВЛЕНИЕ!$F:$F,),CHAR(187)),"")</f>
        <v/>
      </c>
      <c r="F181" s="6" t="str">
        <f>$B$7&amp;$B:$B&amp;$C:$C&amp;$D:$D&amp;$E:$E</f>
        <v>HEYTEC</v>
      </c>
      <c r="G181" t="s">
        <v>492</v>
      </c>
      <c r="H181" t="s">
        <v>9</v>
      </c>
      <c r="I181" s="17" t="s">
        <v>493</v>
      </c>
      <c r="J181" t="s">
        <v>8</v>
      </c>
      <c r="K181" s="12">
        <v>5.59</v>
      </c>
      <c r="L181" s="12">
        <f>IFERROR($K:$K*Курс_€,"")</f>
        <v>525.46</v>
      </c>
      <c r="M181" s="13" t="s">
        <v>494</v>
      </c>
    </row>
    <row r="182" spans="1:13" ht="45" customHeight="1" x14ac:dyDescent="0.3">
      <c r="A182" s="10" t="str">
        <f>IF($G:$G="",HYPERLINK("#ОГЛАВЛЕНИЕ!A"&amp;MATCH($F:$F,[1]ОГЛАВЛЕНИЕ!$F:$F,),CHAR(187)),"")</f>
        <v/>
      </c>
      <c r="F182" s="6" t="str">
        <f>$B$7&amp;$B:$B&amp;$C:$C&amp;$D:$D&amp;$E:$E</f>
        <v>HEYTEC</v>
      </c>
      <c r="G182" t="s">
        <v>495</v>
      </c>
      <c r="H182" t="s">
        <v>9</v>
      </c>
      <c r="I182" s="17" t="s">
        <v>496</v>
      </c>
      <c r="J182" t="s">
        <v>8</v>
      </c>
      <c r="K182" s="12">
        <v>10.6</v>
      </c>
      <c r="L182" s="12">
        <f>IFERROR($K:$K*Курс_€,"")</f>
        <v>996.4</v>
      </c>
      <c r="M182" s="13" t="s">
        <v>497</v>
      </c>
    </row>
    <row r="183" spans="1:13" ht="45" customHeight="1" x14ac:dyDescent="0.3">
      <c r="A183" s="10" t="str">
        <f>IF($G:$G="",HYPERLINK("#ОГЛАВЛЕНИЕ!A"&amp;MATCH($F:$F,[1]ОГЛАВЛЕНИЕ!$F:$F,),CHAR(187)),"")</f>
        <v/>
      </c>
      <c r="F183" s="6" t="str">
        <f>$B$7&amp;$B:$B&amp;$C:$C&amp;$D:$D&amp;$E:$E</f>
        <v>HEYTEC</v>
      </c>
      <c r="G183" t="s">
        <v>498</v>
      </c>
      <c r="H183" t="s">
        <v>9</v>
      </c>
      <c r="I183" s="17" t="s">
        <v>499</v>
      </c>
      <c r="J183" t="s">
        <v>8</v>
      </c>
      <c r="K183" s="12">
        <v>14.35</v>
      </c>
      <c r="L183" s="12">
        <f>IFERROR($K:$K*Курс_€,"")</f>
        <v>1348.8999999999999</v>
      </c>
      <c r="M183" s="13" t="s">
        <v>500</v>
      </c>
    </row>
    <row r="184" spans="1:13" ht="45" customHeight="1" x14ac:dyDescent="0.3">
      <c r="A184" s="10" t="str">
        <f>IF($G:$G="",HYPERLINK("#ОГЛАВЛЕНИЕ!A"&amp;MATCH($F:$F,[1]ОГЛАВЛЕНИЕ!$F:$F,),CHAR(187)),"")</f>
        <v/>
      </c>
      <c r="F184" s="6" t="str">
        <f>$B$7&amp;$B:$B&amp;$C:$C&amp;$D:$D&amp;$E:$E</f>
        <v>HEYTEC</v>
      </c>
      <c r="G184" t="s">
        <v>501</v>
      </c>
      <c r="I184" s="17" t="s">
        <v>502</v>
      </c>
      <c r="J184" t="s">
        <v>8</v>
      </c>
      <c r="K184" s="12">
        <v>5.26</v>
      </c>
      <c r="L184" s="12">
        <f>IFERROR($K:$K*Курс_€,"")</f>
        <v>494.44</v>
      </c>
      <c r="M184" s="13" t="s">
        <v>503</v>
      </c>
    </row>
    <row r="185" spans="1:13" ht="45" customHeight="1" x14ac:dyDescent="0.3">
      <c r="A185" s="10" t="str">
        <f>IF($G:$G="",HYPERLINK("#ОГЛАВЛЕНИЕ!A"&amp;MATCH($F:$F,[1]ОГЛАВЛЕНИЕ!$F:$F,),CHAR(187)),"")</f>
        <v/>
      </c>
      <c r="F185" s="6" t="str">
        <f>$B$7&amp;$B:$B&amp;$C:$C&amp;$D:$D&amp;$E:$E</f>
        <v>HEYTEC</v>
      </c>
      <c r="G185" t="s">
        <v>504</v>
      </c>
      <c r="H185" t="s">
        <v>9</v>
      </c>
      <c r="I185" s="17" t="s">
        <v>505</v>
      </c>
      <c r="J185" t="s">
        <v>8</v>
      </c>
      <c r="K185" s="12">
        <v>7.43</v>
      </c>
      <c r="L185" s="12">
        <f>IFERROR($K:$K*Курс_€,"")</f>
        <v>698.42</v>
      </c>
      <c r="M185" s="13" t="s">
        <v>506</v>
      </c>
    </row>
    <row r="186" spans="1:13" ht="45" customHeight="1" x14ac:dyDescent="0.3">
      <c r="A186" s="10" t="str">
        <f>IF($G:$G="",HYPERLINK("#ОГЛАВЛЕНИЕ!A"&amp;MATCH($F:$F,[1]ОГЛАВЛЕНИЕ!$F:$F,),CHAR(187)),"")</f>
        <v/>
      </c>
      <c r="F186" s="6" t="str">
        <f>$B$7&amp;$B:$B&amp;$C:$C&amp;$D:$D&amp;$E:$E</f>
        <v>HEYTEC</v>
      </c>
      <c r="G186" t="s">
        <v>507</v>
      </c>
      <c r="H186" t="s">
        <v>9</v>
      </c>
      <c r="I186" s="17" t="s">
        <v>508</v>
      </c>
      <c r="J186" t="s">
        <v>8</v>
      </c>
      <c r="K186" s="12">
        <v>2.23</v>
      </c>
      <c r="L186" s="12">
        <f>IFERROR($K:$K*Курс_€,"")</f>
        <v>209.62</v>
      </c>
      <c r="M186" s="13" t="s">
        <v>509</v>
      </c>
    </row>
    <row r="187" spans="1:13" ht="45" customHeight="1" x14ac:dyDescent="0.3">
      <c r="A187" s="10" t="str">
        <f>IF($G:$G="",HYPERLINK("#ОГЛАВЛЕНИЕ!A"&amp;MATCH($F:$F,[1]ОГЛАВЛЕНИЕ!$F:$F,),CHAR(187)),"")</f>
        <v/>
      </c>
      <c r="F187" s="6" t="str">
        <f>$B$7&amp;$B:$B&amp;$C:$C&amp;$D:$D&amp;$E:$E</f>
        <v>HEYTEC</v>
      </c>
      <c r="G187" t="s">
        <v>510</v>
      </c>
      <c r="H187" t="s">
        <v>82</v>
      </c>
      <c r="I187" s="17" t="s">
        <v>511</v>
      </c>
      <c r="J187" t="s">
        <v>8</v>
      </c>
      <c r="K187" s="12">
        <v>3.75</v>
      </c>
      <c r="L187" s="12">
        <f>IFERROR($K:$K*Курс_€,"")</f>
        <v>352.5</v>
      </c>
      <c r="M187" s="13" t="s">
        <v>512</v>
      </c>
    </row>
    <row r="188" spans="1:13" ht="45" customHeight="1" x14ac:dyDescent="0.3">
      <c r="A188" s="10" t="str">
        <f>IF($G:$G="",HYPERLINK("#ОГЛАВЛЕНИЕ!A"&amp;MATCH($F:$F,[1]ОГЛАВЛЕНИЕ!$F:$F,),CHAR(187)),"")</f>
        <v/>
      </c>
      <c r="F188" s="6" t="str">
        <f>$B$7&amp;$B:$B&amp;$C:$C&amp;$D:$D&amp;$E:$E</f>
        <v>HEYTEC</v>
      </c>
      <c r="G188" t="s">
        <v>513</v>
      </c>
      <c r="H188" t="s">
        <v>82</v>
      </c>
      <c r="I188" s="17" t="s">
        <v>514</v>
      </c>
      <c r="J188" t="s">
        <v>8</v>
      </c>
      <c r="K188" s="12">
        <v>16.25</v>
      </c>
      <c r="L188" s="12">
        <f>IFERROR($K:$K*Курс_€,"")</f>
        <v>1527.5</v>
      </c>
      <c r="M188" s="13" t="s">
        <v>515</v>
      </c>
    </row>
    <row r="189" spans="1:13" ht="45" customHeight="1" x14ac:dyDescent="0.3">
      <c r="A189" s="10" t="str">
        <f>IF($G:$G="",HYPERLINK("#ОГЛАВЛЕНИЕ!A"&amp;MATCH($F:$F,[1]ОГЛАВЛЕНИЕ!$F:$F,),CHAR(187)),"")</f>
        <v/>
      </c>
      <c r="F189" s="6" t="str">
        <f>$B$7&amp;$B:$B&amp;$C:$C&amp;$D:$D&amp;$E:$E</f>
        <v>HEYTEC</v>
      </c>
      <c r="G189" t="s">
        <v>516</v>
      </c>
      <c r="H189" t="s">
        <v>9</v>
      </c>
      <c r="I189" s="17" t="s">
        <v>517</v>
      </c>
      <c r="J189" t="s">
        <v>8</v>
      </c>
      <c r="K189" s="12">
        <v>17.64</v>
      </c>
      <c r="L189" s="12">
        <f>IFERROR($K:$K*Курс_€,"")</f>
        <v>1658.16</v>
      </c>
      <c r="M189" s="13" t="s">
        <v>518</v>
      </c>
    </row>
    <row r="190" spans="1:13" ht="45" customHeight="1" x14ac:dyDescent="0.3">
      <c r="A190" s="10" t="str">
        <f>IF($G:$G="",HYPERLINK("#ОГЛАВЛЕНИЕ!A"&amp;MATCH($F:$F,[1]ОГЛАВЛЕНИЕ!$F:$F,),CHAR(187)),"")</f>
        <v/>
      </c>
      <c r="F190" s="6" t="str">
        <f>$B$7&amp;$B:$B&amp;$C:$C&amp;$D:$D&amp;$E:$E</f>
        <v>HEYTEC</v>
      </c>
      <c r="G190" t="s">
        <v>519</v>
      </c>
      <c r="H190" t="s">
        <v>82</v>
      </c>
      <c r="I190" s="17" t="s">
        <v>520</v>
      </c>
      <c r="J190" t="s">
        <v>8</v>
      </c>
      <c r="K190" s="12">
        <v>7.12</v>
      </c>
      <c r="L190" s="12">
        <f>IFERROR($K:$K*Курс_€,"")</f>
        <v>669.28</v>
      </c>
      <c r="M190" s="13" t="s">
        <v>521</v>
      </c>
    </row>
    <row r="191" spans="1:13" x14ac:dyDescent="0.3">
      <c r="A191" s="10" t="str">
        <f>IF($G:$G="",HYPERLINK("#ОГЛАВЛЕНИЕ!A"&amp;MATCH($F:$F,[1]ОГЛАВЛЕНИЕ!$F:$F,),CHAR(187)),"")</f>
        <v>»</v>
      </c>
      <c r="B191" s="6"/>
      <c r="C191" s="6"/>
      <c r="D191" s="4" t="s">
        <v>522</v>
      </c>
      <c r="E191" s="4"/>
      <c r="F191" s="6" t="str">
        <f>$B$7&amp;$B:$B&amp;$C:$C&amp;$D:$D&amp;$E:$E</f>
        <v>HEYTECГоловки торцевые, DR 1/4"</v>
      </c>
      <c r="G191" s="4"/>
      <c r="H191" s="4"/>
      <c r="I191" s="16"/>
      <c r="K191" s="12" t="s">
        <v>9</v>
      </c>
      <c r="L191" s="12" t="str">
        <f>IFERROR($K:$K*Курс_€,"")</f>
        <v/>
      </c>
      <c r="M191" s="13" t="s">
        <v>9</v>
      </c>
    </row>
    <row r="192" spans="1:13" x14ac:dyDescent="0.3">
      <c r="A192" s="10" t="str">
        <f>IF($G:$G="",HYPERLINK("#ОГЛАВЛЕНИЕ!A"&amp;MATCH($F:$F,[1]ОГЛАВЛЕНИЕ!$F:$F,),CHAR(187)),"")</f>
        <v>»</v>
      </c>
      <c r="B192" s="6"/>
      <c r="C192" s="6"/>
      <c r="D192" s="6"/>
      <c r="E192" s="5" t="s">
        <v>523</v>
      </c>
      <c r="F192" s="6" t="str">
        <f>$B$7&amp;$B:$B&amp;$C:$C&amp;$D:$D&amp;$E:$E</f>
        <v>HEYTECГоловки торцевые шестигранные, DR 1/4"</v>
      </c>
      <c r="G192" s="5"/>
      <c r="H192" s="5"/>
      <c r="I192" s="20"/>
      <c r="J192" s="15" t="s">
        <v>9</v>
      </c>
      <c r="K192" s="12" t="s">
        <v>9</v>
      </c>
      <c r="L192" s="12" t="str">
        <f>IFERROR($K:$K*Курс_€,"")</f>
        <v/>
      </c>
      <c r="M192" s="13" t="s">
        <v>9</v>
      </c>
    </row>
    <row r="193" spans="1:13" ht="45" customHeight="1" x14ac:dyDescent="0.3">
      <c r="A193" s="10" t="str">
        <f>IF($G:$G="",HYPERLINK("#ОГЛАВЛЕНИЕ!A"&amp;MATCH($F:$F,[1]ОГЛАВЛЕНИЕ!$F:$F,),CHAR(187)),"")</f>
        <v/>
      </c>
      <c r="F193" s="6" t="str">
        <f>$B$7&amp;$B:$B&amp;$C:$C&amp;$D:$D&amp;$E:$E</f>
        <v>HEYTEC</v>
      </c>
      <c r="G193" t="s">
        <v>524</v>
      </c>
      <c r="H193" t="s">
        <v>9</v>
      </c>
      <c r="I193" s="17" t="s">
        <v>525</v>
      </c>
      <c r="J193" t="s">
        <v>8</v>
      </c>
      <c r="K193" s="12">
        <v>1.57</v>
      </c>
      <c r="L193" s="12">
        <f>IFERROR($K:$K*Курс_€,"")</f>
        <v>147.58000000000001</v>
      </c>
      <c r="M193" s="13" t="s">
        <v>526</v>
      </c>
    </row>
    <row r="194" spans="1:13" ht="45" customHeight="1" x14ac:dyDescent="0.3">
      <c r="A194" s="10" t="str">
        <f>IF($G:$G="",HYPERLINK("#ОГЛАВЛЕНИЕ!A"&amp;MATCH($F:$F,[1]ОГЛАВЛЕНИЕ!$F:$F,),CHAR(187)),"")</f>
        <v/>
      </c>
      <c r="F194" s="6" t="str">
        <f>$B$7&amp;$B:$B&amp;$C:$C&amp;$D:$D&amp;$E:$E</f>
        <v>HEYTEC</v>
      </c>
      <c r="G194" t="s">
        <v>527</v>
      </c>
      <c r="H194" t="s">
        <v>9</v>
      </c>
      <c r="I194" s="17" t="s">
        <v>528</v>
      </c>
      <c r="J194" t="s">
        <v>8</v>
      </c>
      <c r="K194" s="12">
        <v>1.57</v>
      </c>
      <c r="L194" s="12">
        <f>IFERROR($K:$K*Курс_€,"")</f>
        <v>147.58000000000001</v>
      </c>
      <c r="M194" s="13" t="s">
        <v>529</v>
      </c>
    </row>
    <row r="195" spans="1:13" ht="45" customHeight="1" x14ac:dyDescent="0.3">
      <c r="A195" s="10" t="str">
        <f>IF($G:$G="",HYPERLINK("#ОГЛАВЛЕНИЕ!A"&amp;MATCH($F:$F,[1]ОГЛАВЛЕНИЕ!$F:$F,),CHAR(187)),"")</f>
        <v/>
      </c>
      <c r="F195" s="6" t="str">
        <f>$B$7&amp;$B:$B&amp;$C:$C&amp;$D:$D&amp;$E:$E</f>
        <v>HEYTEC</v>
      </c>
      <c r="G195" t="s">
        <v>530</v>
      </c>
      <c r="H195" t="s">
        <v>9</v>
      </c>
      <c r="I195" s="17" t="s">
        <v>531</v>
      </c>
      <c r="J195" t="s">
        <v>8</v>
      </c>
      <c r="K195" s="12">
        <v>1.57</v>
      </c>
      <c r="L195" s="12">
        <f>IFERROR($K:$K*Курс_€,"")</f>
        <v>147.58000000000001</v>
      </c>
      <c r="M195" s="13" t="s">
        <v>532</v>
      </c>
    </row>
    <row r="196" spans="1:13" ht="45" customHeight="1" x14ac:dyDescent="0.3">
      <c r="A196" s="10" t="str">
        <f>IF($G:$G="",HYPERLINK("#ОГЛАВЛЕНИЕ!A"&amp;MATCH($F:$F,[1]ОГЛАВЛЕНИЕ!$F:$F,),CHAR(187)),"")</f>
        <v/>
      </c>
      <c r="F196" s="6" t="str">
        <f>$B$7&amp;$B:$B&amp;$C:$C&amp;$D:$D&amp;$E:$E</f>
        <v>HEYTEC</v>
      </c>
      <c r="G196" t="s">
        <v>533</v>
      </c>
      <c r="H196" t="s">
        <v>9</v>
      </c>
      <c r="I196" s="17" t="s">
        <v>534</v>
      </c>
      <c r="J196" t="s">
        <v>8</v>
      </c>
      <c r="K196" s="12">
        <v>1.57</v>
      </c>
      <c r="L196" s="12">
        <f>IFERROR($K:$K*Курс_€,"")</f>
        <v>147.58000000000001</v>
      </c>
      <c r="M196" s="13" t="s">
        <v>535</v>
      </c>
    </row>
    <row r="197" spans="1:13" ht="45" customHeight="1" x14ac:dyDescent="0.3">
      <c r="A197" s="10" t="str">
        <f>IF($G:$G="",HYPERLINK("#ОГЛАВЛЕНИЕ!A"&amp;MATCH($F:$F,[1]ОГЛАВЛЕНИЕ!$F:$F,),CHAR(187)),"")</f>
        <v/>
      </c>
      <c r="F197" s="6" t="str">
        <f>$B$7&amp;$B:$B&amp;$C:$C&amp;$D:$D&amp;$E:$E</f>
        <v>HEYTEC</v>
      </c>
      <c r="G197" t="s">
        <v>536</v>
      </c>
      <c r="H197" t="s">
        <v>9</v>
      </c>
      <c r="I197" s="17" t="s">
        <v>537</v>
      </c>
      <c r="J197" t="s">
        <v>8</v>
      </c>
      <c r="K197" s="12">
        <v>1.57</v>
      </c>
      <c r="L197" s="12">
        <f>IFERROR($K:$K*Курс_€,"")</f>
        <v>147.58000000000001</v>
      </c>
      <c r="M197" s="13" t="s">
        <v>538</v>
      </c>
    </row>
    <row r="198" spans="1:13" ht="45" customHeight="1" x14ac:dyDescent="0.3">
      <c r="A198" s="10" t="str">
        <f>IF($G:$G="",HYPERLINK("#ОГЛАВЛЕНИЕ!A"&amp;MATCH($F:$F,[1]ОГЛАВЛЕНИЕ!$F:$F,),CHAR(187)),"")</f>
        <v/>
      </c>
      <c r="F198" s="6" t="str">
        <f>$B$7&amp;$B:$B&amp;$C:$C&amp;$D:$D&amp;$E:$E</f>
        <v>HEYTEC</v>
      </c>
      <c r="G198" t="s">
        <v>539</v>
      </c>
      <c r="H198" t="s">
        <v>9</v>
      </c>
      <c r="I198" s="17" t="s">
        <v>540</v>
      </c>
      <c r="J198" t="s">
        <v>8</v>
      </c>
      <c r="K198" s="12">
        <v>1.57</v>
      </c>
      <c r="L198" s="12">
        <f>IFERROR($K:$K*Курс_€,"")</f>
        <v>147.58000000000001</v>
      </c>
      <c r="M198" s="13" t="s">
        <v>541</v>
      </c>
    </row>
    <row r="199" spans="1:13" ht="45" customHeight="1" x14ac:dyDescent="0.3">
      <c r="A199" s="10" t="str">
        <f>IF($G:$G="",HYPERLINK("#ОГЛАВЛЕНИЕ!A"&amp;MATCH($F:$F,[1]ОГЛАВЛЕНИЕ!$F:$F,),CHAR(187)),"")</f>
        <v/>
      </c>
      <c r="F199" s="6" t="str">
        <f>$B$7&amp;$B:$B&amp;$C:$C&amp;$D:$D&amp;$E:$E</f>
        <v>HEYTEC</v>
      </c>
      <c r="G199" t="s">
        <v>542</v>
      </c>
      <c r="H199" t="s">
        <v>9</v>
      </c>
      <c r="I199" s="17" t="s">
        <v>543</v>
      </c>
      <c r="J199" t="s">
        <v>8</v>
      </c>
      <c r="K199" s="12">
        <v>1.57</v>
      </c>
      <c r="L199" s="12">
        <f>IFERROR($K:$K*Курс_€,"")</f>
        <v>147.58000000000001</v>
      </c>
      <c r="M199" s="13" t="s">
        <v>544</v>
      </c>
    </row>
    <row r="200" spans="1:13" ht="45" customHeight="1" x14ac:dyDescent="0.3">
      <c r="A200" s="10" t="str">
        <f>IF($G:$G="",HYPERLINK("#ОГЛАВЛЕНИЕ!A"&amp;MATCH($F:$F,[1]ОГЛАВЛЕНИЕ!$F:$F,),CHAR(187)),"")</f>
        <v/>
      </c>
      <c r="F200" s="6" t="str">
        <f>$B$7&amp;$B:$B&amp;$C:$C&amp;$D:$D&amp;$E:$E</f>
        <v>HEYTEC</v>
      </c>
      <c r="G200" t="s">
        <v>545</v>
      </c>
      <c r="H200" t="s">
        <v>9</v>
      </c>
      <c r="I200" s="17" t="s">
        <v>546</v>
      </c>
      <c r="J200" t="s">
        <v>8</v>
      </c>
      <c r="K200" s="12">
        <v>1.57</v>
      </c>
      <c r="L200" s="12">
        <f>IFERROR($K:$K*Курс_€,"")</f>
        <v>147.58000000000001</v>
      </c>
      <c r="M200" s="13" t="s">
        <v>547</v>
      </c>
    </row>
    <row r="201" spans="1:13" ht="45" customHeight="1" x14ac:dyDescent="0.3">
      <c r="A201" s="10" t="str">
        <f>IF($G:$G="",HYPERLINK("#ОГЛАВЛЕНИЕ!A"&amp;MATCH($F:$F,[1]ОГЛАВЛЕНИЕ!$F:$F,),CHAR(187)),"")</f>
        <v/>
      </c>
      <c r="F201" s="6" t="str">
        <f>$B$7&amp;$B:$B&amp;$C:$C&amp;$D:$D&amp;$E:$E</f>
        <v>HEYTEC</v>
      </c>
      <c r="G201" t="s">
        <v>548</v>
      </c>
      <c r="H201" t="s">
        <v>9</v>
      </c>
      <c r="I201" s="17" t="s">
        <v>549</v>
      </c>
      <c r="J201" t="s">
        <v>8</v>
      </c>
      <c r="K201" s="12">
        <v>1.57</v>
      </c>
      <c r="L201" s="12">
        <f>IFERROR($K:$K*Курс_€,"")</f>
        <v>147.58000000000001</v>
      </c>
      <c r="M201" s="13" t="s">
        <v>550</v>
      </c>
    </row>
    <row r="202" spans="1:13" ht="45" customHeight="1" x14ac:dyDescent="0.3">
      <c r="A202" s="10" t="str">
        <f>IF($G:$G="",HYPERLINK("#ОГЛАВЛЕНИЕ!A"&amp;MATCH($F:$F,[1]ОГЛАВЛЕНИЕ!$F:$F,),CHAR(187)),"")</f>
        <v/>
      </c>
      <c r="F202" s="6" t="str">
        <f>$B$7&amp;$B:$B&amp;$C:$C&amp;$D:$D&amp;$E:$E</f>
        <v>HEYTEC</v>
      </c>
      <c r="G202" t="s">
        <v>551</v>
      </c>
      <c r="H202" t="s">
        <v>9</v>
      </c>
      <c r="I202" s="17" t="s">
        <v>552</v>
      </c>
      <c r="J202" t="s">
        <v>8</v>
      </c>
      <c r="K202" s="12">
        <v>2.0499999999999998</v>
      </c>
      <c r="L202" s="12">
        <f>IFERROR($K:$K*Курс_€,"")</f>
        <v>192.7</v>
      </c>
      <c r="M202" s="13" t="s">
        <v>553</v>
      </c>
    </row>
    <row r="203" spans="1:13" ht="45" customHeight="1" x14ac:dyDescent="0.3">
      <c r="A203" s="10" t="str">
        <f>IF($G:$G="",HYPERLINK("#ОГЛАВЛЕНИЕ!A"&amp;MATCH($F:$F,[1]ОГЛАВЛЕНИЕ!$F:$F,),CHAR(187)),"")</f>
        <v/>
      </c>
      <c r="F203" s="6" t="str">
        <f>$B$7&amp;$B:$B&amp;$C:$C&amp;$D:$D&amp;$E:$E</f>
        <v>HEYTEC</v>
      </c>
      <c r="G203" t="s">
        <v>554</v>
      </c>
      <c r="H203" t="s">
        <v>9</v>
      </c>
      <c r="I203" s="17" t="s">
        <v>555</v>
      </c>
      <c r="J203" t="s">
        <v>8</v>
      </c>
      <c r="K203" s="12">
        <v>2.0499999999999998</v>
      </c>
      <c r="L203" s="12">
        <f>IFERROR($K:$K*Курс_€,"")</f>
        <v>192.7</v>
      </c>
      <c r="M203" s="13" t="s">
        <v>556</v>
      </c>
    </row>
    <row r="204" spans="1:13" ht="45" customHeight="1" x14ac:dyDescent="0.3">
      <c r="A204" s="10" t="str">
        <f>IF($G:$G="",HYPERLINK("#ОГЛАВЛЕНИЕ!A"&amp;MATCH($F:$F,[1]ОГЛАВЛЕНИЕ!$F:$F,),CHAR(187)),"")</f>
        <v/>
      </c>
      <c r="F204" s="6" t="str">
        <f>$B$7&amp;$B:$B&amp;$C:$C&amp;$D:$D&amp;$E:$E</f>
        <v>HEYTEC</v>
      </c>
      <c r="G204" t="s">
        <v>557</v>
      </c>
      <c r="H204" t="s">
        <v>9</v>
      </c>
      <c r="I204" s="17" t="s">
        <v>558</v>
      </c>
      <c r="J204" t="s">
        <v>8</v>
      </c>
      <c r="K204" s="12">
        <v>2.0499999999999998</v>
      </c>
      <c r="L204" s="12">
        <f>IFERROR($K:$K*Курс_€,"")</f>
        <v>192.7</v>
      </c>
      <c r="M204" s="13" t="s">
        <v>559</v>
      </c>
    </row>
    <row r="205" spans="1:13" ht="45" customHeight="1" x14ac:dyDescent="0.3">
      <c r="A205" s="10" t="str">
        <f>IF($G:$G="",HYPERLINK("#ОГЛАВЛЕНИЕ!A"&amp;MATCH($F:$F,[1]ОГЛАВЛЕНИЕ!$F:$F,),CHAR(187)),"")</f>
        <v/>
      </c>
      <c r="F205" s="6" t="str">
        <f>$B$7&amp;$B:$B&amp;$C:$C&amp;$D:$D&amp;$E:$E</f>
        <v>HEYTEC</v>
      </c>
      <c r="G205" t="s">
        <v>560</v>
      </c>
      <c r="H205" t="s">
        <v>9</v>
      </c>
      <c r="I205" s="17" t="s">
        <v>561</v>
      </c>
      <c r="J205" t="s">
        <v>8</v>
      </c>
      <c r="K205" s="12">
        <v>2.17</v>
      </c>
      <c r="L205" s="12">
        <f>IFERROR($K:$K*Курс_€,"")</f>
        <v>203.98</v>
      </c>
      <c r="M205" s="13" t="s">
        <v>562</v>
      </c>
    </row>
    <row r="206" spans="1:13" ht="45" customHeight="1" x14ac:dyDescent="0.3">
      <c r="A206" s="10" t="str">
        <f>IF($G:$G="",HYPERLINK("#ОГЛАВЛЕНИЕ!A"&amp;MATCH($F:$F,[1]ОГЛАВЛЕНИЕ!$F:$F,),CHAR(187)),"")</f>
        <v/>
      </c>
      <c r="F206" s="6" t="str">
        <f>$B$7&amp;$B:$B&amp;$C:$C&amp;$D:$D&amp;$E:$E</f>
        <v>HEYTEC</v>
      </c>
      <c r="G206" t="s">
        <v>563</v>
      </c>
      <c r="H206" t="s">
        <v>9</v>
      </c>
      <c r="I206" s="17" t="s">
        <v>564</v>
      </c>
      <c r="J206" t="s">
        <v>8</v>
      </c>
      <c r="K206" s="12">
        <v>2.4500000000000002</v>
      </c>
      <c r="L206" s="12">
        <f>IFERROR($K:$K*Курс_€,"")</f>
        <v>230.3</v>
      </c>
      <c r="M206" s="13" t="s">
        <v>565</v>
      </c>
    </row>
    <row r="207" spans="1:13" x14ac:dyDescent="0.3">
      <c r="A207" s="10" t="str">
        <f>IF($G:$G="",HYPERLINK("#ОГЛАВЛЕНИЕ!A"&amp;MATCH($F:$F,[1]ОГЛАВЛЕНИЕ!$F:$F,),CHAR(187)),"")</f>
        <v>»</v>
      </c>
      <c r="B207" s="6"/>
      <c r="C207" s="6"/>
      <c r="D207" s="6"/>
      <c r="E207" s="5" t="s">
        <v>566</v>
      </c>
      <c r="F207" s="6" t="str">
        <f>$B$7&amp;$B:$B&amp;$C:$C&amp;$D:$D&amp;$E:$E</f>
        <v>HEYTECГоловки торцевые шестигранные глубокие, DR 1/4"</v>
      </c>
      <c r="G207" s="5"/>
      <c r="H207" s="5"/>
      <c r="I207" s="20"/>
      <c r="J207" s="15" t="s">
        <v>9</v>
      </c>
      <c r="K207" s="12" t="s">
        <v>9</v>
      </c>
      <c r="L207" s="12" t="str">
        <f>IFERROR($K:$K*Курс_€,"")</f>
        <v/>
      </c>
      <c r="M207" s="13" t="s">
        <v>9</v>
      </c>
    </row>
    <row r="208" spans="1:13" ht="45" customHeight="1" x14ac:dyDescent="0.3">
      <c r="A208" s="10" t="str">
        <f>IF($G:$G="",HYPERLINK("#ОГЛАВЛЕНИЕ!A"&amp;MATCH($F:$F,[1]ОГЛАВЛЕНИЕ!$F:$F,),CHAR(187)),"")</f>
        <v/>
      </c>
      <c r="F208" s="6" t="str">
        <f>$B$7&amp;$B:$B&amp;$C:$C&amp;$D:$D&amp;$E:$E</f>
        <v>HEYTEC</v>
      </c>
      <c r="G208" t="s">
        <v>567</v>
      </c>
      <c r="H208" t="s">
        <v>9</v>
      </c>
      <c r="I208" s="17" t="s">
        <v>568</v>
      </c>
      <c r="J208" t="s">
        <v>8</v>
      </c>
      <c r="K208" s="12">
        <v>2.69</v>
      </c>
      <c r="L208" s="12">
        <f>IFERROR($K:$K*Курс_€,"")</f>
        <v>252.85999999999999</v>
      </c>
      <c r="M208" s="13" t="s">
        <v>569</v>
      </c>
    </row>
    <row r="209" spans="1:13" ht="45" customHeight="1" x14ac:dyDescent="0.3">
      <c r="A209" s="10" t="str">
        <f>IF($G:$G="",HYPERLINK("#ОГЛАВЛЕНИЕ!A"&amp;MATCH($F:$F,[1]ОГЛАВЛЕНИЕ!$F:$F,),CHAR(187)),"")</f>
        <v/>
      </c>
      <c r="F209" s="6" t="str">
        <f>$B$7&amp;$B:$B&amp;$C:$C&amp;$D:$D&amp;$E:$E</f>
        <v>HEYTEC</v>
      </c>
      <c r="G209" t="s">
        <v>570</v>
      </c>
      <c r="H209" t="s">
        <v>9</v>
      </c>
      <c r="I209" s="17" t="s">
        <v>571</v>
      </c>
      <c r="J209" t="s">
        <v>8</v>
      </c>
      <c r="K209" s="12">
        <v>2.69</v>
      </c>
      <c r="L209" s="12">
        <f>IFERROR($K:$K*Курс_€,"")</f>
        <v>252.85999999999999</v>
      </c>
      <c r="M209" s="13" t="s">
        <v>572</v>
      </c>
    </row>
    <row r="210" spans="1:13" ht="45" customHeight="1" x14ac:dyDescent="0.3">
      <c r="A210" s="10" t="str">
        <f>IF($G:$G="",HYPERLINK("#ОГЛАВЛЕНИЕ!A"&amp;MATCH($F:$F,[1]ОГЛАВЛЕНИЕ!$F:$F,),CHAR(187)),"")</f>
        <v/>
      </c>
      <c r="F210" s="6" t="str">
        <f>$B$7&amp;$B:$B&amp;$C:$C&amp;$D:$D&amp;$E:$E</f>
        <v>HEYTEC</v>
      </c>
      <c r="G210" t="s">
        <v>573</v>
      </c>
      <c r="H210" t="s">
        <v>9</v>
      </c>
      <c r="I210" s="17" t="s">
        <v>574</v>
      </c>
      <c r="J210" t="s">
        <v>8</v>
      </c>
      <c r="K210" s="12">
        <v>2.69</v>
      </c>
      <c r="L210" s="12">
        <f>IFERROR($K:$K*Курс_€,"")</f>
        <v>252.85999999999999</v>
      </c>
      <c r="M210" s="13" t="s">
        <v>575</v>
      </c>
    </row>
    <row r="211" spans="1:13" ht="45" customHeight="1" x14ac:dyDescent="0.3">
      <c r="A211" s="10" t="str">
        <f>IF($G:$G="",HYPERLINK("#ОГЛАВЛЕНИЕ!A"&amp;MATCH($F:$F,[1]ОГЛАВЛЕНИЕ!$F:$F,),CHAR(187)),"")</f>
        <v/>
      </c>
      <c r="F211" s="6" t="str">
        <f>$B$7&amp;$B:$B&amp;$C:$C&amp;$D:$D&amp;$E:$E</f>
        <v>HEYTEC</v>
      </c>
      <c r="G211" t="s">
        <v>576</v>
      </c>
      <c r="H211" t="s">
        <v>9</v>
      </c>
      <c r="I211" s="17" t="s">
        <v>577</v>
      </c>
      <c r="J211" t="s">
        <v>8</v>
      </c>
      <c r="K211" s="12">
        <v>2.69</v>
      </c>
      <c r="L211" s="12">
        <f>IFERROR($K:$K*Курс_€,"")</f>
        <v>252.85999999999999</v>
      </c>
      <c r="M211" s="13" t="s">
        <v>578</v>
      </c>
    </row>
    <row r="212" spans="1:13" ht="45" customHeight="1" x14ac:dyDescent="0.3">
      <c r="A212" s="10" t="str">
        <f>IF($G:$G="",HYPERLINK("#ОГЛАВЛЕНИЕ!A"&amp;MATCH($F:$F,[1]ОГЛАВЛЕНИЕ!$F:$F,),CHAR(187)),"")</f>
        <v/>
      </c>
      <c r="F212" s="6" t="str">
        <f>$B$7&amp;$B:$B&amp;$C:$C&amp;$D:$D&amp;$E:$E</f>
        <v>HEYTEC</v>
      </c>
      <c r="G212" t="s">
        <v>579</v>
      </c>
      <c r="H212" t="s">
        <v>9</v>
      </c>
      <c r="I212" s="17" t="s">
        <v>580</v>
      </c>
      <c r="J212" t="s">
        <v>8</v>
      </c>
      <c r="K212" s="12">
        <v>2.84</v>
      </c>
      <c r="L212" s="12">
        <f>IFERROR($K:$K*Курс_€,"")</f>
        <v>266.95999999999998</v>
      </c>
      <c r="M212" s="13" t="s">
        <v>581</v>
      </c>
    </row>
    <row r="213" spans="1:13" ht="45" customHeight="1" x14ac:dyDescent="0.3">
      <c r="A213" s="10" t="str">
        <f>IF($G:$G="",HYPERLINK("#ОГЛАВЛЕНИЕ!A"&amp;MATCH($F:$F,[1]ОГЛАВЛЕНИЕ!$F:$F,),CHAR(187)),"")</f>
        <v/>
      </c>
      <c r="F213" s="6" t="str">
        <f>$B$7&amp;$B:$B&amp;$C:$C&amp;$D:$D&amp;$E:$E</f>
        <v>HEYTEC</v>
      </c>
      <c r="G213" t="s">
        <v>582</v>
      </c>
      <c r="H213" t="s">
        <v>9</v>
      </c>
      <c r="I213" s="17" t="s">
        <v>583</v>
      </c>
      <c r="J213" t="s">
        <v>8</v>
      </c>
      <c r="K213" s="12">
        <v>2.9</v>
      </c>
      <c r="L213" s="12">
        <f>IFERROR($K:$K*Курс_€,"")</f>
        <v>272.59999999999997</v>
      </c>
      <c r="M213" s="13" t="s">
        <v>584</v>
      </c>
    </row>
    <row r="214" spans="1:13" ht="45" customHeight="1" x14ac:dyDescent="0.3">
      <c r="A214" s="10" t="str">
        <f>IF($G:$G="",HYPERLINK("#ОГЛАВЛЕНИЕ!A"&amp;MATCH($F:$F,[1]ОГЛАВЛЕНИЕ!$F:$F,),CHAR(187)),"")</f>
        <v/>
      </c>
      <c r="F214" s="6" t="str">
        <f>$B$7&amp;$B:$B&amp;$C:$C&amp;$D:$D&amp;$E:$E</f>
        <v>HEYTEC</v>
      </c>
      <c r="G214" t="s">
        <v>585</v>
      </c>
      <c r="H214" t="s">
        <v>9</v>
      </c>
      <c r="I214" s="17" t="s">
        <v>586</v>
      </c>
      <c r="J214" t="s">
        <v>8</v>
      </c>
      <c r="K214" s="12">
        <v>2.96</v>
      </c>
      <c r="L214" s="12">
        <f>IFERROR($K:$K*Курс_€,"")</f>
        <v>278.24</v>
      </c>
      <c r="M214" s="13" t="s">
        <v>587</v>
      </c>
    </row>
    <row r="215" spans="1:13" ht="45" customHeight="1" x14ac:dyDescent="0.3">
      <c r="A215" s="10" t="str">
        <f>IF($G:$G="",HYPERLINK("#ОГЛАВЛЕНИЕ!A"&amp;MATCH($F:$F,[1]ОГЛАВЛЕНИЕ!$F:$F,),CHAR(187)),"")</f>
        <v/>
      </c>
      <c r="F215" s="6" t="str">
        <f>$B$7&amp;$B:$B&amp;$C:$C&amp;$D:$D&amp;$E:$E</f>
        <v>HEYTEC</v>
      </c>
      <c r="G215" t="s">
        <v>588</v>
      </c>
      <c r="H215" t="s">
        <v>9</v>
      </c>
      <c r="I215" s="17" t="s">
        <v>589</v>
      </c>
      <c r="J215" t="s">
        <v>8</v>
      </c>
      <c r="K215" s="12">
        <v>2.96</v>
      </c>
      <c r="L215" s="12">
        <f>IFERROR($K:$K*Курс_€,"")</f>
        <v>278.24</v>
      </c>
      <c r="M215" s="13" t="s">
        <v>590</v>
      </c>
    </row>
    <row r="216" spans="1:13" ht="45" customHeight="1" x14ac:dyDescent="0.3">
      <c r="A216" s="10" t="str">
        <f>IF($G:$G="",HYPERLINK("#ОГЛАВЛЕНИЕ!A"&amp;MATCH($F:$F,[1]ОГЛАВЛЕНИЕ!$F:$F,),CHAR(187)),"")</f>
        <v/>
      </c>
      <c r="F216" s="6" t="str">
        <f>$B$7&amp;$B:$B&amp;$C:$C&amp;$D:$D&amp;$E:$E</f>
        <v>HEYTEC</v>
      </c>
      <c r="G216" t="s">
        <v>591</v>
      </c>
      <c r="H216" t="s">
        <v>9</v>
      </c>
      <c r="I216" s="17" t="s">
        <v>592</v>
      </c>
      <c r="J216" t="s">
        <v>8</v>
      </c>
      <c r="K216" s="12">
        <v>3.17</v>
      </c>
      <c r="L216" s="12">
        <f>IFERROR($K:$K*Курс_€,"")</f>
        <v>297.98</v>
      </c>
      <c r="M216" s="13" t="s">
        <v>593</v>
      </c>
    </row>
    <row r="217" spans="1:13" x14ac:dyDescent="0.3">
      <c r="A217" s="10" t="str">
        <f>IF($G:$G="",HYPERLINK("#ОГЛАВЛЕНИЕ!A"&amp;MATCH($F:$F,[1]ОГЛАВЛЕНИЕ!$F:$F,),CHAR(187)),"")</f>
        <v>»</v>
      </c>
      <c r="B217" s="6"/>
      <c r="C217" s="6"/>
      <c r="D217" s="6"/>
      <c r="E217" s="5" t="s">
        <v>594</v>
      </c>
      <c r="F217" s="6" t="str">
        <f>$B$7&amp;$B:$B&amp;$C:$C&amp;$D:$D&amp;$E:$E</f>
        <v>HEYTECГоловки торцевые TORX, DR 1/4"</v>
      </c>
      <c r="G217" s="5"/>
      <c r="H217" s="5"/>
      <c r="I217" s="20"/>
      <c r="J217" s="15" t="s">
        <v>9</v>
      </c>
      <c r="K217" s="12" t="s">
        <v>9</v>
      </c>
      <c r="L217" s="12" t="str">
        <f>IFERROR($K:$K*Курс_€,"")</f>
        <v/>
      </c>
      <c r="M217" s="13" t="s">
        <v>9</v>
      </c>
    </row>
    <row r="218" spans="1:13" ht="45" customHeight="1" x14ac:dyDescent="0.3">
      <c r="A218" s="10" t="str">
        <f>IF($G:$G="",HYPERLINK("#ОГЛАВЛЕНИЕ!A"&amp;MATCH($F:$F,[1]ОГЛАВЛЕНИЕ!$F:$F,),CHAR(187)),"")</f>
        <v/>
      </c>
      <c r="F218" s="6" t="str">
        <f>$B$7&amp;$B:$B&amp;$C:$C&amp;$D:$D&amp;$E:$E</f>
        <v>HEYTEC</v>
      </c>
      <c r="G218" t="s">
        <v>595</v>
      </c>
      <c r="H218" t="s">
        <v>9</v>
      </c>
      <c r="I218" s="17" t="s">
        <v>596</v>
      </c>
      <c r="J218" t="s">
        <v>8</v>
      </c>
      <c r="K218" s="12">
        <v>2.78</v>
      </c>
      <c r="L218" s="12">
        <f>IFERROR($K:$K*Курс_€,"")</f>
        <v>261.32</v>
      </c>
      <c r="M218" s="13" t="s">
        <v>597</v>
      </c>
    </row>
    <row r="219" spans="1:13" ht="45" customHeight="1" x14ac:dyDescent="0.3">
      <c r="A219" s="10" t="str">
        <f>IF($G:$G="",HYPERLINK("#ОГЛАВЛЕНИЕ!A"&amp;MATCH($F:$F,[1]ОГЛАВЛЕНИЕ!$F:$F,),CHAR(187)),"")</f>
        <v/>
      </c>
      <c r="F219" s="6" t="str">
        <f>$B$7&amp;$B:$B&amp;$C:$C&amp;$D:$D&amp;$E:$E</f>
        <v>HEYTEC</v>
      </c>
      <c r="G219" t="s">
        <v>598</v>
      </c>
      <c r="H219" t="s">
        <v>9</v>
      </c>
      <c r="I219" s="17" t="s">
        <v>599</v>
      </c>
      <c r="J219" t="s">
        <v>8</v>
      </c>
      <c r="K219" s="12">
        <v>2.78</v>
      </c>
      <c r="L219" s="12">
        <f>IFERROR($K:$K*Курс_€,"")</f>
        <v>261.32</v>
      </c>
      <c r="M219" s="13" t="s">
        <v>600</v>
      </c>
    </row>
    <row r="220" spans="1:13" ht="45" customHeight="1" x14ac:dyDescent="0.3">
      <c r="A220" s="10" t="str">
        <f>IF($G:$G="",HYPERLINK("#ОГЛАВЛЕНИЕ!A"&amp;MATCH($F:$F,[1]ОГЛАВЛЕНИЕ!$F:$F,),CHAR(187)),"")</f>
        <v/>
      </c>
      <c r="F220" s="6" t="str">
        <f>$B$7&amp;$B:$B&amp;$C:$C&amp;$D:$D&amp;$E:$E</f>
        <v>HEYTEC</v>
      </c>
      <c r="G220" t="s">
        <v>601</v>
      </c>
      <c r="H220" t="s">
        <v>9</v>
      </c>
      <c r="I220" s="17" t="s">
        <v>602</v>
      </c>
      <c r="J220" t="s">
        <v>8</v>
      </c>
      <c r="K220" s="12">
        <v>2.78</v>
      </c>
      <c r="L220" s="12">
        <f>IFERROR($K:$K*Курс_€,"")</f>
        <v>261.32</v>
      </c>
      <c r="M220" s="13" t="s">
        <v>603</v>
      </c>
    </row>
    <row r="221" spans="1:13" ht="45" customHeight="1" x14ac:dyDescent="0.3">
      <c r="A221" s="10" t="str">
        <f>IF($G:$G="",HYPERLINK("#ОГЛАВЛЕНИЕ!A"&amp;MATCH($F:$F,[1]ОГЛАВЛЕНИЕ!$F:$F,),CHAR(187)),"")</f>
        <v/>
      </c>
      <c r="F221" s="6" t="str">
        <f>$B$7&amp;$B:$B&amp;$C:$C&amp;$D:$D&amp;$E:$E</f>
        <v>HEYTEC</v>
      </c>
      <c r="G221" t="s">
        <v>604</v>
      </c>
      <c r="H221" t="s">
        <v>9</v>
      </c>
      <c r="I221" s="17" t="s">
        <v>605</v>
      </c>
      <c r="J221" t="s">
        <v>8</v>
      </c>
      <c r="K221" s="12">
        <v>2.78</v>
      </c>
      <c r="L221" s="12">
        <f>IFERROR($K:$K*Курс_€,"")</f>
        <v>261.32</v>
      </c>
      <c r="M221" s="13" t="s">
        <v>606</v>
      </c>
    </row>
    <row r="222" spans="1:13" ht="45" customHeight="1" x14ac:dyDescent="0.3">
      <c r="A222" s="10" t="str">
        <f>IF($G:$G="",HYPERLINK("#ОГЛАВЛЕНИЕ!A"&amp;MATCH($F:$F,[1]ОГЛАВЛЕНИЕ!$F:$F,),CHAR(187)),"")</f>
        <v/>
      </c>
      <c r="F222" s="6" t="str">
        <f>$B$7&amp;$B:$B&amp;$C:$C&amp;$D:$D&amp;$E:$E</f>
        <v>HEYTEC</v>
      </c>
      <c r="G222" t="s">
        <v>607</v>
      </c>
      <c r="H222" t="s">
        <v>9</v>
      </c>
      <c r="I222" s="17" t="s">
        <v>608</v>
      </c>
      <c r="J222" t="s">
        <v>8</v>
      </c>
      <c r="K222" s="12">
        <v>2.78</v>
      </c>
      <c r="L222" s="12">
        <f>IFERROR($K:$K*Курс_€,"")</f>
        <v>261.32</v>
      </c>
      <c r="M222" s="13" t="s">
        <v>609</v>
      </c>
    </row>
    <row r="223" spans="1:13" ht="45" customHeight="1" x14ac:dyDescent="0.3">
      <c r="A223" s="10" t="str">
        <f>IF($G:$G="",HYPERLINK("#ОГЛАВЛЕНИЕ!A"&amp;MATCH($F:$F,[1]ОГЛАВЛЕНИЕ!$F:$F,),CHAR(187)),"")</f>
        <v/>
      </c>
      <c r="F223" s="6" t="str">
        <f>$B$7&amp;$B:$B&amp;$C:$C&amp;$D:$D&amp;$E:$E</f>
        <v>HEYTEC</v>
      </c>
      <c r="G223" t="s">
        <v>610</v>
      </c>
      <c r="H223" t="s">
        <v>9</v>
      </c>
      <c r="I223" s="17" t="s">
        <v>611</v>
      </c>
      <c r="J223" t="s">
        <v>8</v>
      </c>
      <c r="K223" s="12">
        <v>2.96</v>
      </c>
      <c r="L223" s="12">
        <f>IFERROR($K:$K*Курс_€,"")</f>
        <v>278.24</v>
      </c>
      <c r="M223" s="13" t="s">
        <v>612</v>
      </c>
    </row>
    <row r="224" spans="1:13" ht="45" customHeight="1" x14ac:dyDescent="0.3">
      <c r="A224" s="10" t="str">
        <f>IF($G:$G="",HYPERLINK("#ОГЛАВЛЕНИЕ!A"&amp;MATCH($F:$F,[1]ОГЛАВЛЕНИЕ!$F:$F,),CHAR(187)),"")</f>
        <v/>
      </c>
      <c r="F224" s="6" t="str">
        <f>$B$7&amp;$B:$B&amp;$C:$C&amp;$D:$D&amp;$E:$E</f>
        <v>HEYTEC</v>
      </c>
      <c r="G224" t="s">
        <v>613</v>
      </c>
      <c r="H224" t="s">
        <v>9</v>
      </c>
      <c r="I224" s="17" t="s">
        <v>614</v>
      </c>
      <c r="J224" t="s">
        <v>8</v>
      </c>
      <c r="K224" s="12">
        <v>2.96</v>
      </c>
      <c r="L224" s="12">
        <f>IFERROR($K:$K*Курс_€,"")</f>
        <v>278.24</v>
      </c>
      <c r="M224" s="13" t="s">
        <v>615</v>
      </c>
    </row>
    <row r="225" spans="1:13" x14ac:dyDescent="0.3">
      <c r="A225" s="10" t="str">
        <f>IF($G:$G="",HYPERLINK("#ОГЛАВЛЕНИЕ!A"&amp;MATCH($F:$F,[1]ОГЛАВЛЕНИЕ!$F:$F,),CHAR(187)),"")</f>
        <v>»</v>
      </c>
      <c r="B225" s="6"/>
      <c r="C225" s="6"/>
      <c r="D225" s="6"/>
      <c r="E225" s="5" t="s">
        <v>616</v>
      </c>
      <c r="F225" s="6" t="str">
        <f>$B$7&amp;$B:$B&amp;$C:$C&amp;$D:$D&amp;$E:$E</f>
        <v>HEYTECМагнитный держатель для торцевых головок, DR 1/4"</v>
      </c>
      <c r="G225" s="5"/>
      <c r="H225" s="5"/>
      <c r="I225" s="20"/>
      <c r="J225" s="15" t="s">
        <v>9</v>
      </c>
      <c r="K225" s="12" t="s">
        <v>9</v>
      </c>
      <c r="L225" s="12" t="str">
        <f>IFERROR($K:$K*Курс_€,"")</f>
        <v/>
      </c>
      <c r="M225" s="13" t="s">
        <v>9</v>
      </c>
    </row>
    <row r="226" spans="1:13" ht="45" customHeight="1" x14ac:dyDescent="0.3">
      <c r="A226" s="10" t="str">
        <f>IF($G:$G="",HYPERLINK("#ОГЛАВЛЕНИЕ!A"&amp;MATCH($F:$F,[1]ОГЛАВЛЕНИЕ!$F:$F,),CHAR(187)),"")</f>
        <v/>
      </c>
      <c r="F226" s="6" t="str">
        <f>$B$7&amp;$B:$B&amp;$C:$C&amp;$D:$D&amp;$E:$E</f>
        <v>HEYTEC</v>
      </c>
      <c r="G226" t="s">
        <v>617</v>
      </c>
      <c r="H226" t="s">
        <v>82</v>
      </c>
      <c r="I226" s="17" t="s">
        <v>618</v>
      </c>
      <c r="J226" t="s">
        <v>8</v>
      </c>
      <c r="K226" s="12">
        <v>28.18</v>
      </c>
      <c r="L226" s="12">
        <f>IFERROR($K:$K*Курс_€,"")</f>
        <v>2648.92</v>
      </c>
      <c r="M226" s="13" t="s">
        <v>619</v>
      </c>
    </row>
    <row r="227" spans="1:13" ht="45" customHeight="1" x14ac:dyDescent="0.3">
      <c r="A227" s="10" t="str">
        <f>IF($G:$G="",HYPERLINK("#ОГЛАВЛЕНИЕ!A"&amp;MATCH($F:$F,[1]ОГЛАВЛЕНИЕ!$F:$F,),CHAR(187)),"")</f>
        <v/>
      </c>
      <c r="F227" s="6" t="str">
        <f>$B$7&amp;$B:$B&amp;$C:$C&amp;$D:$D&amp;$E:$E</f>
        <v>HEYTEC</v>
      </c>
      <c r="G227" t="s">
        <v>620</v>
      </c>
      <c r="H227" t="s">
        <v>82</v>
      </c>
      <c r="I227" s="17" t="s">
        <v>621</v>
      </c>
      <c r="J227" t="s">
        <v>8</v>
      </c>
      <c r="K227" s="12">
        <v>11.27</v>
      </c>
      <c r="L227" s="12">
        <f>IFERROR($K:$K*Курс_€,"")</f>
        <v>1059.3799999999999</v>
      </c>
      <c r="M227" s="13" t="s">
        <v>622</v>
      </c>
    </row>
    <row r="228" spans="1:13" x14ac:dyDescent="0.3">
      <c r="A228" s="10" t="str">
        <f>IF($G:$G="",HYPERLINK("#ОГЛАВЛЕНИЕ!A"&amp;MATCH($F:$F,[1]ОГЛАВЛЕНИЕ!$F:$F,),CHAR(187)),"")</f>
        <v>»</v>
      </c>
      <c r="B228" s="6"/>
      <c r="C228" s="6"/>
      <c r="D228" s="4" t="s">
        <v>623</v>
      </c>
      <c r="E228" s="4"/>
      <c r="F228" s="6" t="str">
        <f>$B$7&amp;$B:$B&amp;$C:$C&amp;$D:$D&amp;$E:$E</f>
        <v>HEYTECГоловки торцевые со вставкой-битой, DR 1/4"</v>
      </c>
      <c r="G228" s="4"/>
      <c r="H228" s="4"/>
      <c r="I228" s="16"/>
      <c r="K228" s="12" t="s">
        <v>9</v>
      </c>
      <c r="L228" s="12" t="str">
        <f>IFERROR($K:$K*Курс_€,"")</f>
        <v/>
      </c>
      <c r="M228" s="13" t="s">
        <v>9</v>
      </c>
    </row>
    <row r="229" spans="1:13" x14ac:dyDescent="0.3">
      <c r="A229" s="10" t="str">
        <f>IF($G:$G="",HYPERLINK("#ОГЛАВЛЕНИЕ!A"&amp;MATCH($F:$F,[1]ОГЛАВЛЕНИЕ!$F:$F,),CHAR(187)),"")</f>
        <v>»</v>
      </c>
      <c r="B229" s="6"/>
      <c r="C229" s="6"/>
      <c r="D229" s="6"/>
      <c r="E229" s="5" t="s">
        <v>624</v>
      </c>
      <c r="F229" s="6" t="str">
        <f>$B$7&amp;$B:$B&amp;$C:$C&amp;$D:$D&amp;$E:$E</f>
        <v>HEYTECГоловки торцевые со вставкой-битой SL, DR 1/4"</v>
      </c>
      <c r="G229" s="5"/>
      <c r="H229" s="5"/>
      <c r="I229" s="20"/>
      <c r="J229" s="15" t="s">
        <v>9</v>
      </c>
      <c r="K229" s="12" t="s">
        <v>9</v>
      </c>
      <c r="L229" s="12" t="str">
        <f>IFERROR($K:$K*Курс_€,"")</f>
        <v/>
      </c>
      <c r="M229" s="13" t="s">
        <v>9</v>
      </c>
    </row>
    <row r="230" spans="1:13" ht="45" customHeight="1" x14ac:dyDescent="0.3">
      <c r="A230" s="10" t="str">
        <f>IF($G:$G="",HYPERLINK("#ОГЛАВЛЕНИЕ!A"&amp;MATCH($F:$F,[1]ОГЛАВЛЕНИЕ!$F:$F,),CHAR(187)),"")</f>
        <v/>
      </c>
      <c r="F230" s="6" t="str">
        <f>$B$7&amp;$B:$B&amp;$C:$C&amp;$D:$D&amp;$E:$E</f>
        <v>HEYTEC</v>
      </c>
      <c r="G230" t="s">
        <v>625</v>
      </c>
      <c r="H230" t="s">
        <v>9</v>
      </c>
      <c r="I230" s="17" t="s">
        <v>626</v>
      </c>
      <c r="J230" t="s">
        <v>8</v>
      </c>
      <c r="K230" s="12">
        <v>2.0499999999999998</v>
      </c>
      <c r="L230" s="12">
        <f>IFERROR($K:$K*Курс_€,"")</f>
        <v>192.7</v>
      </c>
      <c r="M230" s="13" t="s">
        <v>627</v>
      </c>
    </row>
    <row r="231" spans="1:13" ht="45" customHeight="1" x14ac:dyDescent="0.3">
      <c r="A231" s="10" t="str">
        <f>IF($G:$G="",HYPERLINK("#ОГЛАВЛЕНИЕ!A"&amp;MATCH($F:$F,[1]ОГЛАВЛЕНИЕ!$F:$F,),CHAR(187)),"")</f>
        <v/>
      </c>
      <c r="F231" s="6" t="str">
        <f>$B$7&amp;$B:$B&amp;$C:$C&amp;$D:$D&amp;$E:$E</f>
        <v>HEYTEC</v>
      </c>
      <c r="G231" t="s">
        <v>628</v>
      </c>
      <c r="H231" t="s">
        <v>9</v>
      </c>
      <c r="I231" s="17" t="s">
        <v>629</v>
      </c>
      <c r="J231" t="s">
        <v>8</v>
      </c>
      <c r="K231" s="12">
        <v>2.0499999999999998</v>
      </c>
      <c r="L231" s="12">
        <f>IFERROR($K:$K*Курс_€,"")</f>
        <v>192.7</v>
      </c>
      <c r="M231" s="13" t="s">
        <v>630</v>
      </c>
    </row>
    <row r="232" spans="1:13" ht="45" customHeight="1" x14ac:dyDescent="0.3">
      <c r="A232" s="10" t="str">
        <f>IF($G:$G="",HYPERLINK("#ОГЛАВЛЕНИЕ!A"&amp;MATCH($F:$F,[1]ОГЛАВЛЕНИЕ!$F:$F,),CHAR(187)),"")</f>
        <v/>
      </c>
      <c r="F232" s="6" t="str">
        <f>$B$7&amp;$B:$B&amp;$C:$C&amp;$D:$D&amp;$E:$E</f>
        <v>HEYTEC</v>
      </c>
      <c r="G232" t="s">
        <v>631</v>
      </c>
      <c r="H232" t="s">
        <v>9</v>
      </c>
      <c r="I232" s="17" t="s">
        <v>632</v>
      </c>
      <c r="J232" t="s">
        <v>8</v>
      </c>
      <c r="K232" s="12">
        <v>2.0499999999999998</v>
      </c>
      <c r="L232" s="12">
        <f>IFERROR($K:$K*Курс_€,"")</f>
        <v>192.7</v>
      </c>
      <c r="M232" s="13" t="s">
        <v>633</v>
      </c>
    </row>
    <row r="233" spans="1:13" x14ac:dyDescent="0.3">
      <c r="A233" s="10" t="str">
        <f>IF($G:$G="",HYPERLINK("#ОГЛАВЛЕНИЕ!A"&amp;MATCH($F:$F,[1]ОГЛАВЛЕНИЕ!$F:$F,),CHAR(187)),"")</f>
        <v>»</v>
      </c>
      <c r="B233" s="6"/>
      <c r="C233" s="6"/>
      <c r="D233" s="6"/>
      <c r="E233" s="5" t="s">
        <v>634</v>
      </c>
      <c r="F233" s="6" t="str">
        <f>$B$7&amp;$B:$B&amp;$C:$C&amp;$D:$D&amp;$E:$E</f>
        <v>HEYTECГоловки торцевые со вставкой-битой под внутренний шестигранник, DR 1/4"</v>
      </c>
      <c r="G233" s="5"/>
      <c r="H233" s="5"/>
      <c r="I233" s="20"/>
      <c r="J233" s="15" t="s">
        <v>9</v>
      </c>
      <c r="K233" s="12" t="s">
        <v>9</v>
      </c>
      <c r="L233" s="12" t="str">
        <f>IFERROR($K:$K*Курс_€,"")</f>
        <v/>
      </c>
      <c r="M233" s="13" t="s">
        <v>9</v>
      </c>
    </row>
    <row r="234" spans="1:13" ht="45" customHeight="1" x14ac:dyDescent="0.3">
      <c r="A234" s="10" t="str">
        <f>IF($G:$G="",HYPERLINK("#ОГЛАВЛЕНИЕ!A"&amp;MATCH($F:$F,[1]ОГЛАВЛЕНИЕ!$F:$F,),CHAR(187)),"")</f>
        <v/>
      </c>
      <c r="F234" s="6" t="str">
        <f>$B$7&amp;$B:$B&amp;$C:$C&amp;$D:$D&amp;$E:$E</f>
        <v>HEYTEC</v>
      </c>
      <c r="G234" t="s">
        <v>635</v>
      </c>
      <c r="H234" t="s">
        <v>9</v>
      </c>
      <c r="I234" s="17" t="s">
        <v>636</v>
      </c>
      <c r="J234" t="s">
        <v>8</v>
      </c>
      <c r="K234" s="12">
        <v>2.0499999999999998</v>
      </c>
      <c r="L234" s="12">
        <f>IFERROR($K:$K*Курс_€,"")</f>
        <v>192.7</v>
      </c>
      <c r="M234" s="13" t="s">
        <v>637</v>
      </c>
    </row>
    <row r="235" spans="1:13" ht="45" customHeight="1" x14ac:dyDescent="0.3">
      <c r="A235" s="10" t="str">
        <f>IF($G:$G="",HYPERLINK("#ОГЛАВЛЕНИЕ!A"&amp;MATCH($F:$F,[1]ОГЛАВЛЕНИЕ!$F:$F,),CHAR(187)),"")</f>
        <v/>
      </c>
      <c r="F235" s="6" t="str">
        <f>$B$7&amp;$B:$B&amp;$C:$C&amp;$D:$D&amp;$E:$E</f>
        <v>HEYTEC</v>
      </c>
      <c r="G235" t="s">
        <v>638</v>
      </c>
      <c r="H235" t="s">
        <v>9</v>
      </c>
      <c r="I235" s="17" t="s">
        <v>639</v>
      </c>
      <c r="J235" t="s">
        <v>8</v>
      </c>
      <c r="K235" s="12">
        <v>2.0499999999999998</v>
      </c>
      <c r="L235" s="12">
        <f>IFERROR($K:$K*Курс_€,"")</f>
        <v>192.7</v>
      </c>
      <c r="M235" s="13" t="s">
        <v>640</v>
      </c>
    </row>
    <row r="236" spans="1:13" ht="45" customHeight="1" x14ac:dyDescent="0.3">
      <c r="A236" s="10" t="str">
        <f>IF($G:$G="",HYPERLINK("#ОГЛАВЛЕНИЕ!A"&amp;MATCH($F:$F,[1]ОГЛАВЛЕНИЕ!$F:$F,),CHAR(187)),"")</f>
        <v/>
      </c>
      <c r="F236" s="6" t="str">
        <f>$B$7&amp;$B:$B&amp;$C:$C&amp;$D:$D&amp;$E:$E</f>
        <v>HEYTEC</v>
      </c>
      <c r="G236" t="s">
        <v>641</v>
      </c>
      <c r="H236" t="s">
        <v>9</v>
      </c>
      <c r="I236" s="17" t="s">
        <v>642</v>
      </c>
      <c r="J236" t="s">
        <v>8</v>
      </c>
      <c r="K236" s="12">
        <v>2.0499999999999998</v>
      </c>
      <c r="L236" s="12">
        <f>IFERROR($K:$K*Курс_€,"")</f>
        <v>192.7</v>
      </c>
      <c r="M236" s="13" t="s">
        <v>643</v>
      </c>
    </row>
    <row r="237" spans="1:13" ht="45" customHeight="1" x14ac:dyDescent="0.3">
      <c r="A237" s="10" t="str">
        <f>IF($G:$G="",HYPERLINK("#ОГЛАВЛЕНИЕ!A"&amp;MATCH($F:$F,[1]ОГЛАВЛЕНИЕ!$F:$F,),CHAR(187)),"")</f>
        <v/>
      </c>
      <c r="F237" s="6" t="str">
        <f>$B$7&amp;$B:$B&amp;$C:$C&amp;$D:$D&amp;$E:$E</f>
        <v>HEYTEC</v>
      </c>
      <c r="G237" t="s">
        <v>644</v>
      </c>
      <c r="H237" t="s">
        <v>9</v>
      </c>
      <c r="I237" s="17" t="s">
        <v>645</v>
      </c>
      <c r="J237" t="s">
        <v>8</v>
      </c>
      <c r="K237" s="12">
        <v>2.0499999999999998</v>
      </c>
      <c r="L237" s="12">
        <f>IFERROR($K:$K*Курс_€,"")</f>
        <v>192.7</v>
      </c>
      <c r="M237" s="13" t="s">
        <v>646</v>
      </c>
    </row>
    <row r="238" spans="1:13" x14ac:dyDescent="0.3">
      <c r="A238" s="10" t="str">
        <f>IF($G:$G="",HYPERLINK("#ОГЛАВЛЕНИЕ!A"&amp;MATCH($F:$F,[1]ОГЛАВЛЕНИЕ!$F:$F,),CHAR(187)),"")</f>
        <v>»</v>
      </c>
      <c r="B238" s="6"/>
      <c r="C238" s="6"/>
      <c r="D238" s="6"/>
      <c r="E238" s="5" t="s">
        <v>647</v>
      </c>
      <c r="F238" s="6" t="str">
        <f>$B$7&amp;$B:$B&amp;$C:$C&amp;$D:$D&amp;$E:$E</f>
        <v>HEYTECГоловки торцевые со вставкой-битой PH, DR 1/4"</v>
      </c>
      <c r="G238" s="5"/>
      <c r="H238" s="5"/>
      <c r="I238" s="20"/>
      <c r="J238" s="15" t="s">
        <v>9</v>
      </c>
      <c r="K238" s="12" t="s">
        <v>9</v>
      </c>
      <c r="L238" s="12" t="str">
        <f>IFERROR($K:$K*Курс_€,"")</f>
        <v/>
      </c>
      <c r="M238" s="13" t="s">
        <v>9</v>
      </c>
    </row>
    <row r="239" spans="1:13" ht="45" customHeight="1" x14ac:dyDescent="0.3">
      <c r="A239" s="10" t="str">
        <f>IF($G:$G="",HYPERLINK("#ОГЛАВЛЕНИЕ!A"&amp;MATCH($F:$F,[1]ОГЛАВЛЕНИЕ!$F:$F,),CHAR(187)),"")</f>
        <v/>
      </c>
      <c r="F239" s="6" t="str">
        <f>$B$7&amp;$B:$B&amp;$C:$C&amp;$D:$D&amp;$E:$E</f>
        <v>HEYTEC</v>
      </c>
      <c r="G239" t="s">
        <v>648</v>
      </c>
      <c r="H239" t="s">
        <v>9</v>
      </c>
      <c r="I239" s="17" t="s">
        <v>649</v>
      </c>
      <c r="J239" t="s">
        <v>8</v>
      </c>
      <c r="K239" s="12">
        <v>2.0499999999999998</v>
      </c>
      <c r="L239" s="12">
        <f>IFERROR($K:$K*Курс_€,"")</f>
        <v>192.7</v>
      </c>
      <c r="M239" s="13" t="s">
        <v>650</v>
      </c>
    </row>
    <row r="240" spans="1:13" ht="45" customHeight="1" x14ac:dyDescent="0.3">
      <c r="A240" s="10" t="str">
        <f>IF($G:$G="",HYPERLINK("#ОГЛАВЛЕНИЕ!A"&amp;MATCH($F:$F,[1]ОГЛАВЛЕНИЕ!$F:$F,),CHAR(187)),"")</f>
        <v/>
      </c>
      <c r="F240" s="6" t="str">
        <f>$B$7&amp;$B:$B&amp;$C:$C&amp;$D:$D&amp;$E:$E</f>
        <v>HEYTEC</v>
      </c>
      <c r="G240" t="s">
        <v>651</v>
      </c>
      <c r="H240" t="s">
        <v>9</v>
      </c>
      <c r="I240" s="17" t="s">
        <v>652</v>
      </c>
      <c r="J240" t="s">
        <v>8</v>
      </c>
      <c r="K240" s="12">
        <v>2.0499999999999998</v>
      </c>
      <c r="L240" s="12">
        <f>IFERROR($K:$K*Курс_€,"")</f>
        <v>192.7</v>
      </c>
      <c r="M240" s="13" t="s">
        <v>653</v>
      </c>
    </row>
    <row r="241" spans="1:13" ht="45" customHeight="1" x14ac:dyDescent="0.3">
      <c r="A241" s="10" t="str">
        <f>IF($G:$G="",HYPERLINK("#ОГЛАВЛЕНИЕ!A"&amp;MATCH($F:$F,[1]ОГЛАВЛЕНИЕ!$F:$F,),CHAR(187)),"")</f>
        <v/>
      </c>
      <c r="F241" s="6" t="str">
        <f>$B$7&amp;$B:$B&amp;$C:$C&amp;$D:$D&amp;$E:$E</f>
        <v>HEYTEC</v>
      </c>
      <c r="G241" t="s">
        <v>654</v>
      </c>
      <c r="H241" t="s">
        <v>9</v>
      </c>
      <c r="I241" s="17" t="s">
        <v>655</v>
      </c>
      <c r="J241" t="s">
        <v>8</v>
      </c>
      <c r="K241" s="12">
        <v>2.0499999999999998</v>
      </c>
      <c r="L241" s="12">
        <f>IFERROR($K:$K*Курс_€,"")</f>
        <v>192.7</v>
      </c>
      <c r="M241" s="13" t="s">
        <v>656</v>
      </c>
    </row>
    <row r="242" spans="1:13" x14ac:dyDescent="0.3">
      <c r="A242" s="10" t="str">
        <f>IF($G:$G="",HYPERLINK("#ОГЛАВЛЕНИЕ!A"&amp;MATCH($F:$F,[1]ОГЛАВЛЕНИЕ!$F:$F,),CHAR(187)),"")</f>
        <v>»</v>
      </c>
      <c r="B242" s="6"/>
      <c r="C242" s="6"/>
      <c r="D242" s="6"/>
      <c r="E242" s="5" t="s">
        <v>657</v>
      </c>
      <c r="F242" s="6" t="str">
        <f>$B$7&amp;$B:$B&amp;$C:$C&amp;$D:$D&amp;$E:$E</f>
        <v>HEYTECГоловки торцевые со вставкой-битой XZN, DR 1/4"</v>
      </c>
      <c r="G242" s="5"/>
      <c r="H242" s="5"/>
      <c r="I242" s="20"/>
      <c r="J242" s="15" t="s">
        <v>9</v>
      </c>
      <c r="K242" s="12" t="s">
        <v>9</v>
      </c>
      <c r="L242" s="12" t="str">
        <f>IFERROR($K:$K*Курс_€,"")</f>
        <v/>
      </c>
      <c r="M242" s="13" t="s">
        <v>9</v>
      </c>
    </row>
    <row r="243" spans="1:13" ht="45" customHeight="1" x14ac:dyDescent="0.3">
      <c r="A243" s="10" t="str">
        <f>IF($G:$G="",HYPERLINK("#ОГЛАВЛЕНИЕ!A"&amp;MATCH($F:$F,[1]ОГЛАВЛЕНИЕ!$F:$F,),CHAR(187)),"")</f>
        <v/>
      </c>
      <c r="F243" s="6" t="str">
        <f>$B$7&amp;$B:$B&amp;$C:$C&amp;$D:$D&amp;$E:$E</f>
        <v>HEYTEC</v>
      </c>
      <c r="G243" t="s">
        <v>658</v>
      </c>
      <c r="H243" t="s">
        <v>9</v>
      </c>
      <c r="I243" s="17" t="s">
        <v>659</v>
      </c>
      <c r="J243" t="s">
        <v>8</v>
      </c>
      <c r="K243" s="12">
        <v>2.4500000000000002</v>
      </c>
      <c r="L243" s="12">
        <f>IFERROR($K:$K*Курс_€,"")</f>
        <v>230.3</v>
      </c>
      <c r="M243" s="13" t="s">
        <v>660</v>
      </c>
    </row>
    <row r="244" spans="1:13" ht="45" customHeight="1" x14ac:dyDescent="0.3">
      <c r="A244" s="10" t="str">
        <f>IF($G:$G="",HYPERLINK("#ОГЛАВЛЕНИЕ!A"&amp;MATCH($F:$F,[1]ОГЛАВЛЕНИЕ!$F:$F,),CHAR(187)),"")</f>
        <v/>
      </c>
      <c r="F244" s="6" t="str">
        <f>$B$7&amp;$B:$B&amp;$C:$C&amp;$D:$D&amp;$E:$E</f>
        <v>HEYTEC</v>
      </c>
      <c r="G244" t="s">
        <v>661</v>
      </c>
      <c r="H244" t="s">
        <v>9</v>
      </c>
      <c r="I244" s="17" t="s">
        <v>662</v>
      </c>
      <c r="J244" t="s">
        <v>8</v>
      </c>
      <c r="K244" s="12">
        <v>2.4500000000000002</v>
      </c>
      <c r="L244" s="12">
        <f>IFERROR($K:$K*Курс_€,"")</f>
        <v>230.3</v>
      </c>
      <c r="M244" s="13" t="s">
        <v>663</v>
      </c>
    </row>
    <row r="245" spans="1:13" ht="45" customHeight="1" x14ac:dyDescent="0.3">
      <c r="A245" s="10" t="str">
        <f>IF($G:$G="",HYPERLINK("#ОГЛАВЛЕНИЕ!A"&amp;MATCH($F:$F,[1]ОГЛАВЛЕНИЕ!$F:$F,),CHAR(187)),"")</f>
        <v/>
      </c>
      <c r="F245" s="6" t="str">
        <f>$B$7&amp;$B:$B&amp;$C:$C&amp;$D:$D&amp;$E:$E</f>
        <v>HEYTEC</v>
      </c>
      <c r="G245" t="s">
        <v>664</v>
      </c>
      <c r="H245" t="s">
        <v>9</v>
      </c>
      <c r="I245" s="17" t="s">
        <v>665</v>
      </c>
      <c r="J245" t="s">
        <v>8</v>
      </c>
      <c r="K245" s="12">
        <v>2.4500000000000002</v>
      </c>
      <c r="L245" s="12">
        <f>IFERROR($K:$K*Курс_€,"")</f>
        <v>230.3</v>
      </c>
      <c r="M245" s="13" t="s">
        <v>666</v>
      </c>
    </row>
    <row r="246" spans="1:13" x14ac:dyDescent="0.3">
      <c r="A246" s="10" t="str">
        <f>IF($G:$G="",HYPERLINK("#ОГЛАВЛЕНИЕ!A"&amp;MATCH($F:$F,[1]ОГЛАВЛЕНИЕ!$F:$F,),CHAR(187)),"")</f>
        <v>»</v>
      </c>
      <c r="B246" s="6"/>
      <c r="C246" s="6"/>
      <c r="D246" s="6"/>
      <c r="E246" s="5" t="s">
        <v>667</v>
      </c>
      <c r="F246" s="6" t="str">
        <f>$B$7&amp;$B:$B&amp;$C:$C&amp;$D:$D&amp;$E:$E</f>
        <v>HEYTECГоловки торцевые со вставкой-битой PZ, DR 1/4"</v>
      </c>
      <c r="G246" s="5"/>
      <c r="H246" s="5"/>
      <c r="I246" s="20"/>
      <c r="J246" s="15" t="s">
        <v>9</v>
      </c>
      <c r="K246" s="12" t="s">
        <v>9</v>
      </c>
      <c r="L246" s="12" t="str">
        <f>IFERROR($K:$K*Курс_€,"")</f>
        <v/>
      </c>
      <c r="M246" s="13" t="s">
        <v>9</v>
      </c>
    </row>
    <row r="247" spans="1:13" ht="45" customHeight="1" x14ac:dyDescent="0.3">
      <c r="A247" s="10" t="str">
        <f>IF($G:$G="",HYPERLINK("#ОГЛАВЛЕНИЕ!A"&amp;MATCH($F:$F,[1]ОГЛАВЛЕНИЕ!$F:$F,),CHAR(187)),"")</f>
        <v/>
      </c>
      <c r="F247" s="6" t="str">
        <f>$B$7&amp;$B:$B&amp;$C:$C&amp;$D:$D&amp;$E:$E</f>
        <v>HEYTEC</v>
      </c>
      <c r="G247" t="s">
        <v>668</v>
      </c>
      <c r="H247" t="s">
        <v>9</v>
      </c>
      <c r="I247" s="17" t="s">
        <v>669</v>
      </c>
      <c r="J247" t="s">
        <v>8</v>
      </c>
      <c r="K247" s="12">
        <v>2.4500000000000002</v>
      </c>
      <c r="L247" s="12">
        <f>IFERROR($K:$K*Курс_€,"")</f>
        <v>230.3</v>
      </c>
      <c r="M247" s="13" t="s">
        <v>670</v>
      </c>
    </row>
    <row r="248" spans="1:13" ht="45" customHeight="1" x14ac:dyDescent="0.3">
      <c r="A248" s="10" t="str">
        <f>IF($G:$G="",HYPERLINK("#ОГЛАВЛЕНИЕ!A"&amp;MATCH($F:$F,[1]ОГЛАВЛЕНИЕ!$F:$F,),CHAR(187)),"")</f>
        <v/>
      </c>
      <c r="F248" s="6" t="str">
        <f>$B$7&amp;$B:$B&amp;$C:$C&amp;$D:$D&amp;$E:$E</f>
        <v>HEYTEC</v>
      </c>
      <c r="G248" t="s">
        <v>671</v>
      </c>
      <c r="H248" t="s">
        <v>9</v>
      </c>
      <c r="I248" s="17" t="s">
        <v>672</v>
      </c>
      <c r="J248" t="s">
        <v>8</v>
      </c>
      <c r="K248" s="12">
        <v>2.4500000000000002</v>
      </c>
      <c r="L248" s="12">
        <f>IFERROR($K:$K*Курс_€,"")</f>
        <v>230.3</v>
      </c>
      <c r="M248" s="13" t="s">
        <v>673</v>
      </c>
    </row>
    <row r="249" spans="1:13" ht="45" customHeight="1" x14ac:dyDescent="0.3">
      <c r="A249" s="10" t="str">
        <f>IF($G:$G="",HYPERLINK("#ОГЛАВЛЕНИЕ!A"&amp;MATCH($F:$F,[1]ОГЛАВЛЕНИЕ!$F:$F,),CHAR(187)),"")</f>
        <v/>
      </c>
      <c r="F249" s="6" t="str">
        <f>$B$7&amp;$B:$B&amp;$C:$C&amp;$D:$D&amp;$E:$E</f>
        <v>HEYTEC</v>
      </c>
      <c r="G249" t="s">
        <v>674</v>
      </c>
      <c r="H249" t="s">
        <v>9</v>
      </c>
      <c r="I249" s="17" t="s">
        <v>675</v>
      </c>
      <c r="J249" t="s">
        <v>8</v>
      </c>
      <c r="K249" s="12">
        <v>2.4500000000000002</v>
      </c>
      <c r="L249" s="12">
        <f>IFERROR($K:$K*Курс_€,"")</f>
        <v>230.3</v>
      </c>
      <c r="M249" s="13" t="s">
        <v>676</v>
      </c>
    </row>
    <row r="250" spans="1:13" x14ac:dyDescent="0.3">
      <c r="A250" s="10" t="str">
        <f>IF($G:$G="",HYPERLINK("#ОГЛАВЛЕНИЕ!A"&amp;MATCH($F:$F,[1]ОГЛАВЛЕНИЕ!$F:$F,),CHAR(187)),"")</f>
        <v>»</v>
      </c>
      <c r="B250" s="6"/>
      <c r="C250" s="6"/>
      <c r="D250" s="6"/>
      <c r="E250" s="5" t="s">
        <v>677</v>
      </c>
      <c r="F250" s="6" t="str">
        <f>$B$7&amp;$B:$B&amp;$C:$C&amp;$D:$D&amp;$E:$E</f>
        <v>HEYTECГоловки торцевые со вставкой-битой Tamper-Resistant TORX с отверстием под центрирующий штифт, DR 1/4"</v>
      </c>
      <c r="G250" s="5"/>
      <c r="H250" s="5"/>
      <c r="I250" s="20"/>
      <c r="J250" s="15" t="s">
        <v>9</v>
      </c>
      <c r="K250" s="12" t="s">
        <v>9</v>
      </c>
      <c r="L250" s="12" t="str">
        <f>IFERROR($K:$K*Курс_€,"")</f>
        <v/>
      </c>
      <c r="M250" s="13" t="s">
        <v>9</v>
      </c>
    </row>
    <row r="251" spans="1:13" ht="45" customHeight="1" x14ac:dyDescent="0.3">
      <c r="A251" s="10" t="str">
        <f>IF($G:$G="",HYPERLINK("#ОГЛАВЛЕНИЕ!A"&amp;MATCH($F:$F,[1]ОГЛАВЛЕНИЕ!$F:$F,),CHAR(187)),"")</f>
        <v/>
      </c>
      <c r="F251" s="6" t="str">
        <f>$B$7&amp;$B:$B&amp;$C:$C&amp;$D:$D&amp;$E:$E</f>
        <v>HEYTEC</v>
      </c>
      <c r="G251" t="s">
        <v>678</v>
      </c>
      <c r="H251" t="s">
        <v>9</v>
      </c>
      <c r="I251" s="17" t="s">
        <v>679</v>
      </c>
      <c r="J251" t="s">
        <v>8</v>
      </c>
      <c r="K251" s="12">
        <v>2.57</v>
      </c>
      <c r="L251" s="12">
        <f>IFERROR($K:$K*Курс_€,"")</f>
        <v>241.57999999999998</v>
      </c>
      <c r="M251" s="13" t="s">
        <v>680</v>
      </c>
    </row>
    <row r="252" spans="1:13" ht="45" customHeight="1" x14ac:dyDescent="0.3">
      <c r="A252" s="10" t="str">
        <f>IF($G:$G="",HYPERLINK("#ОГЛАВЛЕНИЕ!A"&amp;MATCH($F:$F,[1]ОГЛАВЛЕНИЕ!$F:$F,),CHAR(187)),"")</f>
        <v/>
      </c>
      <c r="F252" s="6" t="str">
        <f>$B$7&amp;$B:$B&amp;$C:$C&amp;$D:$D&amp;$E:$E</f>
        <v>HEYTEC</v>
      </c>
      <c r="G252" t="s">
        <v>681</v>
      </c>
      <c r="H252" t="s">
        <v>9</v>
      </c>
      <c r="I252" s="17" t="s">
        <v>682</v>
      </c>
      <c r="J252" t="s">
        <v>8</v>
      </c>
      <c r="K252" s="12">
        <v>2.57</v>
      </c>
      <c r="L252" s="12">
        <f>IFERROR($K:$K*Курс_€,"")</f>
        <v>241.57999999999998</v>
      </c>
      <c r="M252" s="13" t="s">
        <v>683</v>
      </c>
    </row>
    <row r="253" spans="1:13" ht="45" customHeight="1" x14ac:dyDescent="0.3">
      <c r="A253" s="10" t="str">
        <f>IF($G:$G="",HYPERLINK("#ОГЛАВЛЕНИЕ!A"&amp;MATCH($F:$F,[1]ОГЛАВЛЕНИЕ!$F:$F,),CHAR(187)),"")</f>
        <v/>
      </c>
      <c r="F253" s="6" t="str">
        <f>$B$7&amp;$B:$B&amp;$C:$C&amp;$D:$D&amp;$E:$E</f>
        <v>HEYTEC</v>
      </c>
      <c r="G253" t="s">
        <v>684</v>
      </c>
      <c r="H253" t="s">
        <v>9</v>
      </c>
      <c r="I253" s="17" t="s">
        <v>685</v>
      </c>
      <c r="J253" t="s">
        <v>8</v>
      </c>
      <c r="K253" s="12">
        <v>2.57</v>
      </c>
      <c r="L253" s="12">
        <f>IFERROR($K:$K*Курс_€,"")</f>
        <v>241.57999999999998</v>
      </c>
      <c r="M253" s="13" t="s">
        <v>686</v>
      </c>
    </row>
    <row r="254" spans="1:13" ht="45" customHeight="1" x14ac:dyDescent="0.3">
      <c r="A254" s="10" t="str">
        <f>IF($G:$G="",HYPERLINK("#ОГЛАВЛЕНИЕ!A"&amp;MATCH($F:$F,[1]ОГЛАВЛЕНИЕ!$F:$F,),CHAR(187)),"")</f>
        <v/>
      </c>
      <c r="F254" s="6" t="str">
        <f>$B$7&amp;$B:$B&amp;$C:$C&amp;$D:$D&amp;$E:$E</f>
        <v>HEYTEC</v>
      </c>
      <c r="G254" t="s">
        <v>687</v>
      </c>
      <c r="H254" t="s">
        <v>9</v>
      </c>
      <c r="I254" s="17" t="s">
        <v>688</v>
      </c>
      <c r="J254" t="s">
        <v>8</v>
      </c>
      <c r="K254" s="12">
        <v>2.57</v>
      </c>
      <c r="L254" s="12">
        <f>IFERROR($K:$K*Курс_€,"")</f>
        <v>241.57999999999998</v>
      </c>
      <c r="M254" s="13" t="s">
        <v>689</v>
      </c>
    </row>
    <row r="255" spans="1:13" ht="45" customHeight="1" x14ac:dyDescent="0.3">
      <c r="A255" s="10" t="str">
        <f>IF($G:$G="",HYPERLINK("#ОГЛАВЛЕНИЕ!A"&amp;MATCH($F:$F,[1]ОГЛАВЛЕНИЕ!$F:$F,),CHAR(187)),"")</f>
        <v/>
      </c>
      <c r="F255" s="6" t="str">
        <f>$B$7&amp;$B:$B&amp;$C:$C&amp;$D:$D&amp;$E:$E</f>
        <v>HEYTEC</v>
      </c>
      <c r="G255" t="s">
        <v>690</v>
      </c>
      <c r="H255" t="s">
        <v>9</v>
      </c>
      <c r="I255" s="17" t="s">
        <v>691</v>
      </c>
      <c r="J255" t="s">
        <v>8</v>
      </c>
      <c r="K255" s="12">
        <v>2.57</v>
      </c>
      <c r="L255" s="12">
        <f>IFERROR($K:$K*Курс_€,"")</f>
        <v>241.57999999999998</v>
      </c>
      <c r="M255" s="13" t="s">
        <v>692</v>
      </c>
    </row>
    <row r="256" spans="1:13" ht="45" customHeight="1" x14ac:dyDescent="0.3">
      <c r="A256" s="10" t="str">
        <f>IF($G:$G="",HYPERLINK("#ОГЛАВЛЕНИЕ!A"&amp;MATCH($F:$F,[1]ОГЛАВЛЕНИЕ!$F:$F,),CHAR(187)),"")</f>
        <v/>
      </c>
      <c r="F256" s="6" t="str">
        <f>$B$7&amp;$B:$B&amp;$C:$C&amp;$D:$D&amp;$E:$E</f>
        <v>HEYTEC</v>
      </c>
      <c r="G256" t="s">
        <v>693</v>
      </c>
      <c r="H256" t="s">
        <v>9</v>
      </c>
      <c r="I256" s="17" t="s">
        <v>694</v>
      </c>
      <c r="J256" t="s">
        <v>8</v>
      </c>
      <c r="K256" s="12">
        <v>2.57</v>
      </c>
      <c r="L256" s="12">
        <f>IFERROR($K:$K*Курс_€,"")</f>
        <v>241.57999999999998</v>
      </c>
      <c r="M256" s="13" t="s">
        <v>695</v>
      </c>
    </row>
    <row r="257" spans="1:13" ht="45" customHeight="1" x14ac:dyDescent="0.3">
      <c r="A257" s="10" t="str">
        <f>IF($G:$G="",HYPERLINK("#ОГЛАВЛЕНИЕ!A"&amp;MATCH($F:$F,[1]ОГЛАВЛЕНИЕ!$F:$F,),CHAR(187)),"")</f>
        <v/>
      </c>
      <c r="F257" s="6" t="str">
        <f>$B$7&amp;$B:$B&amp;$C:$C&amp;$D:$D&amp;$E:$E</f>
        <v>HEYTEC</v>
      </c>
      <c r="G257" t="s">
        <v>696</v>
      </c>
      <c r="H257" t="s">
        <v>9</v>
      </c>
      <c r="I257" s="17" t="s">
        <v>697</v>
      </c>
      <c r="J257" t="s">
        <v>8</v>
      </c>
      <c r="K257" s="12">
        <v>2.57</v>
      </c>
      <c r="L257" s="12">
        <f>IFERROR($K:$K*Курс_€,"")</f>
        <v>241.57999999999998</v>
      </c>
      <c r="M257" s="13" t="s">
        <v>698</v>
      </c>
    </row>
    <row r="258" spans="1:13" ht="45" customHeight="1" x14ac:dyDescent="0.3">
      <c r="A258" s="10" t="str">
        <f>IF($G:$G="",HYPERLINK("#ОГЛАВЛЕНИЕ!A"&amp;MATCH($F:$F,[1]ОГЛАВЛЕНИЕ!$F:$F,),CHAR(187)),"")</f>
        <v/>
      </c>
      <c r="F258" s="6" t="str">
        <f>$B$7&amp;$B:$B&amp;$C:$C&amp;$D:$D&amp;$E:$E</f>
        <v>HEYTEC</v>
      </c>
      <c r="G258" t="s">
        <v>699</v>
      </c>
      <c r="H258" t="s">
        <v>9</v>
      </c>
      <c r="I258" s="17" t="s">
        <v>700</v>
      </c>
      <c r="J258" t="s">
        <v>8</v>
      </c>
      <c r="K258" s="12">
        <v>2.57</v>
      </c>
      <c r="L258" s="12">
        <f>IFERROR($K:$K*Курс_€,"")</f>
        <v>241.57999999999998</v>
      </c>
      <c r="M258" s="13" t="s">
        <v>701</v>
      </c>
    </row>
    <row r="259" spans="1:13" x14ac:dyDescent="0.3">
      <c r="A259" s="10" t="str">
        <f>IF($G:$G="",HYPERLINK("#ОГЛАВЛЕНИЕ!A"&amp;MATCH($F:$F,[1]ОГЛАВЛЕНИЕ!$F:$F,),CHAR(187)),"")</f>
        <v>»</v>
      </c>
      <c r="B259" s="6"/>
      <c r="C259" s="6"/>
      <c r="D259" s="4" t="s">
        <v>702</v>
      </c>
      <c r="E259" s="4"/>
      <c r="F259" s="6" t="str">
        <f>$B$7&amp;$B:$B&amp;$C:$C&amp;$D:$D&amp;$E:$E</f>
        <v>HEYTECНаборы торцевых головок и бит, 1/4"</v>
      </c>
      <c r="G259" s="4"/>
      <c r="H259" s="4"/>
      <c r="I259" s="16"/>
      <c r="K259" s="12" t="s">
        <v>9</v>
      </c>
      <c r="L259" s="12" t="str">
        <f>IFERROR($K:$K*Курс_€,"")</f>
        <v/>
      </c>
      <c r="M259" s="13" t="s">
        <v>9</v>
      </c>
    </row>
    <row r="260" spans="1:13" ht="45" customHeight="1" x14ac:dyDescent="0.3">
      <c r="A260" s="10" t="str">
        <f>IF($G:$G="",HYPERLINK("#ОГЛАВЛЕНИЕ!A"&amp;MATCH($F:$F,[1]ОГЛАВЛЕНИЕ!$F:$F,),CHAR(187)),"")</f>
        <v/>
      </c>
      <c r="F260" s="6" t="str">
        <f>$B$7&amp;$B:$B&amp;$C:$C&amp;$D:$D&amp;$E:$E</f>
        <v>HEYTEC</v>
      </c>
      <c r="G260" t="s">
        <v>703</v>
      </c>
      <c r="H260" t="s">
        <v>9</v>
      </c>
      <c r="I260" s="17" t="s">
        <v>704</v>
      </c>
      <c r="J260" t="s">
        <v>8</v>
      </c>
      <c r="K260" s="12">
        <v>28.32</v>
      </c>
      <c r="L260" s="12">
        <f>IFERROR($K:$K*Курс_€,"")</f>
        <v>2662.08</v>
      </c>
      <c r="M260" s="13" t="s">
        <v>705</v>
      </c>
    </row>
    <row r="261" spans="1:13" ht="45" customHeight="1" x14ac:dyDescent="0.3">
      <c r="A261" s="10" t="str">
        <f>IF($G:$G="",HYPERLINK("#ОГЛАВЛЕНИЕ!A"&amp;MATCH($F:$F,[1]ОГЛАВЛЕНИЕ!$F:$F,),CHAR(187)),"")</f>
        <v/>
      </c>
      <c r="F261" s="6" t="str">
        <f>$B$7&amp;$B:$B&amp;$C:$C&amp;$D:$D&amp;$E:$E</f>
        <v>HEYTEC</v>
      </c>
      <c r="G261" t="s">
        <v>706</v>
      </c>
      <c r="H261" t="s">
        <v>82</v>
      </c>
      <c r="I261" s="17" t="s">
        <v>707</v>
      </c>
      <c r="J261" t="s">
        <v>8</v>
      </c>
      <c r="K261" s="12">
        <v>252.67</v>
      </c>
      <c r="L261" s="12">
        <f>IFERROR($K:$K*Курс_€,"")</f>
        <v>23750.98</v>
      </c>
      <c r="M261" s="13" t="s">
        <v>708</v>
      </c>
    </row>
    <row r="262" spans="1:13" ht="45" customHeight="1" x14ac:dyDescent="0.3">
      <c r="A262" s="10" t="str">
        <f>IF($G:$G="",HYPERLINK("#ОГЛАВЛЕНИЕ!A"&amp;MATCH($F:$F,[1]ОГЛАВЛЕНИЕ!$F:$F,),CHAR(187)),"")</f>
        <v/>
      </c>
      <c r="F262" s="6" t="str">
        <f>$B$7&amp;$B:$B&amp;$C:$C&amp;$D:$D&amp;$E:$E</f>
        <v>HEYTEC</v>
      </c>
      <c r="G262" t="s">
        <v>709</v>
      </c>
      <c r="H262" t="s">
        <v>9</v>
      </c>
      <c r="I262" s="17" t="s">
        <v>710</v>
      </c>
      <c r="J262" t="s">
        <v>8</v>
      </c>
      <c r="K262" s="12">
        <v>39.159999999999997</v>
      </c>
      <c r="L262" s="12">
        <f>IFERROR($K:$K*Курс_€,"")</f>
        <v>3681.0399999999995</v>
      </c>
      <c r="M262" s="13" t="s">
        <v>711</v>
      </c>
    </row>
    <row r="263" spans="1:13" ht="45" customHeight="1" x14ac:dyDescent="0.3">
      <c r="A263" s="10" t="str">
        <f>IF($G:$G="",HYPERLINK("#ОГЛАВЛЕНИЕ!A"&amp;MATCH($F:$F,[1]ОГЛАВЛЕНИЕ!$F:$F,),CHAR(187)),"")</f>
        <v/>
      </c>
      <c r="F263" s="6" t="str">
        <f>$B$7&amp;$B:$B&amp;$C:$C&amp;$D:$D&amp;$E:$E</f>
        <v>HEYTEC</v>
      </c>
      <c r="G263" t="s">
        <v>712</v>
      </c>
      <c r="H263" t="s">
        <v>82</v>
      </c>
      <c r="I263" s="17" t="s">
        <v>713</v>
      </c>
      <c r="J263" t="s">
        <v>8</v>
      </c>
      <c r="K263" s="12">
        <v>364.61</v>
      </c>
      <c r="L263" s="12">
        <f>IFERROR($K:$K*Курс_€,"")</f>
        <v>34273.340000000004</v>
      </c>
      <c r="M263" s="13" t="s">
        <v>714</v>
      </c>
    </row>
    <row r="264" spans="1:13" ht="45" customHeight="1" x14ac:dyDescent="0.3">
      <c r="A264" s="10" t="str">
        <f>IF($G:$G="",HYPERLINK("#ОГЛАВЛЕНИЕ!A"&amp;MATCH($F:$F,[1]ОГЛАВЛЕНИЕ!$F:$F,),CHAR(187)),"")</f>
        <v/>
      </c>
      <c r="F264" s="6" t="str">
        <f>$B$7&amp;$B:$B&amp;$C:$C&amp;$D:$D&amp;$E:$E</f>
        <v>HEYTEC</v>
      </c>
      <c r="G264" t="s">
        <v>715</v>
      </c>
      <c r="H264" t="s">
        <v>82</v>
      </c>
      <c r="I264" s="17" t="s">
        <v>716</v>
      </c>
      <c r="J264" t="s">
        <v>8</v>
      </c>
      <c r="K264" s="12">
        <v>30.44</v>
      </c>
      <c r="L264" s="12">
        <f>IFERROR($K:$K*Курс_€,"")</f>
        <v>2861.36</v>
      </c>
      <c r="M264" s="13" t="s">
        <v>717</v>
      </c>
    </row>
    <row r="265" spans="1:13" ht="45" customHeight="1" x14ac:dyDescent="0.3">
      <c r="A265" s="10" t="str">
        <f>IF($G:$G="",HYPERLINK("#ОГЛАВЛЕНИЕ!A"&amp;MATCH($F:$F,[1]ОГЛАВЛЕНИЕ!$F:$F,),CHAR(187)),"")</f>
        <v/>
      </c>
      <c r="F265" s="6" t="str">
        <f>$B$7&amp;$B:$B&amp;$C:$C&amp;$D:$D&amp;$E:$E</f>
        <v>HEYTEC</v>
      </c>
      <c r="G265" t="s">
        <v>718</v>
      </c>
      <c r="H265" t="s">
        <v>82</v>
      </c>
      <c r="I265" s="17" t="s">
        <v>719</v>
      </c>
      <c r="J265" t="s">
        <v>8</v>
      </c>
      <c r="K265" s="12">
        <v>331.02</v>
      </c>
      <c r="L265" s="12">
        <f>IFERROR($K:$K*Курс_€,"")</f>
        <v>31115.879999999997</v>
      </c>
      <c r="M265" s="13" t="s">
        <v>720</v>
      </c>
    </row>
    <row r="266" spans="1:13" ht="45" customHeight="1" x14ac:dyDescent="0.3">
      <c r="A266" s="10" t="str">
        <f>IF($G:$G="",HYPERLINK("#ОГЛАВЛЕНИЕ!A"&amp;MATCH($F:$F,[1]ОГЛАВЛЕНИЕ!$F:$F,),CHAR(187)),"")</f>
        <v/>
      </c>
      <c r="F266" s="6" t="str">
        <f>$B$7&amp;$B:$B&amp;$C:$C&amp;$D:$D&amp;$E:$E</f>
        <v>HEYTEC</v>
      </c>
      <c r="G266" t="s">
        <v>721</v>
      </c>
      <c r="H266" t="s">
        <v>82</v>
      </c>
      <c r="I266" s="17" t="s">
        <v>722</v>
      </c>
      <c r="J266" t="s">
        <v>8</v>
      </c>
      <c r="K266" s="12">
        <v>46.29</v>
      </c>
      <c r="L266" s="12">
        <f>IFERROR($K:$K*Курс_€,"")</f>
        <v>4351.26</v>
      </c>
      <c r="M266" s="13" t="s">
        <v>723</v>
      </c>
    </row>
    <row r="267" spans="1:13" ht="45" customHeight="1" x14ac:dyDescent="0.3">
      <c r="A267" s="10" t="str">
        <f>IF($G:$G="",HYPERLINK("#ОГЛАВЛЕНИЕ!A"&amp;MATCH($F:$F,[1]ОГЛАВЛЕНИЕ!$F:$F,),CHAR(187)),"")</f>
        <v/>
      </c>
      <c r="F267" s="6" t="str">
        <f>$B$7&amp;$B:$B&amp;$C:$C&amp;$D:$D&amp;$E:$E</f>
        <v>HEYTEC</v>
      </c>
      <c r="G267" t="s">
        <v>724</v>
      </c>
      <c r="H267" t="s">
        <v>9</v>
      </c>
      <c r="I267" s="17" t="s">
        <v>725</v>
      </c>
      <c r="J267" t="s">
        <v>8</v>
      </c>
      <c r="K267" s="12">
        <v>126.72</v>
      </c>
      <c r="L267" s="12">
        <f>IFERROR($K:$K*Курс_€,"")</f>
        <v>11911.68</v>
      </c>
      <c r="M267" s="13" t="s">
        <v>726</v>
      </c>
    </row>
    <row r="268" spans="1:13" ht="45" customHeight="1" x14ac:dyDescent="0.3">
      <c r="A268" s="10" t="str">
        <f>IF($G:$G="",HYPERLINK("#ОГЛАВЛЕНИЕ!A"&amp;MATCH($F:$F,[1]ОГЛАВЛЕНИЕ!$F:$F,),CHAR(187)),"")</f>
        <v/>
      </c>
      <c r="F268" s="6" t="str">
        <f>$B$7&amp;$B:$B&amp;$C:$C&amp;$D:$D&amp;$E:$E</f>
        <v>HEYTEC</v>
      </c>
      <c r="G268" t="s">
        <v>727</v>
      </c>
      <c r="H268" t="s">
        <v>82</v>
      </c>
      <c r="I268" s="17" t="s">
        <v>728</v>
      </c>
      <c r="J268" t="s">
        <v>8</v>
      </c>
      <c r="K268" s="12">
        <v>140.96</v>
      </c>
      <c r="L268" s="12">
        <f>IFERROR($K:$K*Курс_€,"")</f>
        <v>13250.240000000002</v>
      </c>
      <c r="M268" s="13" t="s">
        <v>729</v>
      </c>
    </row>
    <row r="269" spans="1:13" ht="45" customHeight="1" x14ac:dyDescent="0.3">
      <c r="A269" s="10" t="str">
        <f>IF($G:$G="",HYPERLINK("#ОГЛАВЛЕНИЕ!A"&amp;MATCH($F:$F,[1]ОГЛАВЛЕНИЕ!$F:$F,),CHAR(187)),"")</f>
        <v/>
      </c>
      <c r="F269" s="6" t="str">
        <f>$B$7&amp;$B:$B&amp;$C:$C&amp;$D:$D&amp;$E:$E</f>
        <v>HEYTEC</v>
      </c>
      <c r="G269" t="s">
        <v>730</v>
      </c>
      <c r="H269" t="s">
        <v>82</v>
      </c>
      <c r="I269" s="17" t="s">
        <v>731</v>
      </c>
      <c r="J269" t="s">
        <v>8</v>
      </c>
      <c r="K269" s="12">
        <v>126.72</v>
      </c>
      <c r="L269" s="12">
        <f>IFERROR($K:$K*Курс_€,"")</f>
        <v>11911.68</v>
      </c>
      <c r="M269" s="13" t="s">
        <v>732</v>
      </c>
    </row>
    <row r="270" spans="1:13" ht="45" customHeight="1" x14ac:dyDescent="0.3">
      <c r="A270" s="10" t="str">
        <f>IF($G:$G="",HYPERLINK("#ОГЛАВЛЕНИЕ!A"&amp;MATCH($F:$F,[1]ОГЛАВЛЕНИЕ!$F:$F,),CHAR(187)),"")</f>
        <v/>
      </c>
      <c r="F270" s="6" t="str">
        <f>$B$7&amp;$B:$B&amp;$C:$C&amp;$D:$D&amp;$E:$E</f>
        <v>HEYTEC</v>
      </c>
      <c r="G270" t="s">
        <v>733</v>
      </c>
      <c r="H270" t="s">
        <v>9</v>
      </c>
      <c r="I270" s="17" t="s">
        <v>734</v>
      </c>
      <c r="J270" t="s">
        <v>8</v>
      </c>
      <c r="K270" s="12">
        <v>98.27</v>
      </c>
      <c r="L270" s="12">
        <f>IFERROR($K:$K*Курс_€,"")</f>
        <v>9237.3799999999992</v>
      </c>
      <c r="M270" s="13" t="s">
        <v>735</v>
      </c>
    </row>
    <row r="271" spans="1:13" ht="45" customHeight="1" x14ac:dyDescent="0.3">
      <c r="A271" s="10" t="str">
        <f>IF($G:$G="",HYPERLINK("#ОГЛАВЛЕНИЕ!A"&amp;MATCH($F:$F,[1]ОГЛАВЛЕНИЕ!$F:$F,),CHAR(187)),"")</f>
        <v/>
      </c>
      <c r="F271" s="6" t="str">
        <f>$B$7&amp;$B:$B&amp;$C:$C&amp;$D:$D&amp;$E:$E</f>
        <v>HEYTEC</v>
      </c>
      <c r="G271" t="s">
        <v>736</v>
      </c>
      <c r="H271" t="s">
        <v>9</v>
      </c>
      <c r="I271" s="17" t="s">
        <v>737</v>
      </c>
      <c r="J271" t="s">
        <v>8</v>
      </c>
      <c r="K271" s="12">
        <v>123.67</v>
      </c>
      <c r="L271" s="12">
        <f>IFERROR($K:$K*Курс_€,"")</f>
        <v>11624.98</v>
      </c>
      <c r="M271" s="13" t="s">
        <v>738</v>
      </c>
    </row>
    <row r="272" spans="1:13" ht="45" customHeight="1" x14ac:dyDescent="0.3">
      <c r="A272" s="10" t="str">
        <f>IF($G:$G="",HYPERLINK("#ОГЛАВЛЕНИЕ!A"&amp;MATCH($F:$F,[1]ОГЛАВЛЕНИЕ!$F:$F,),CHAR(187)),"")</f>
        <v/>
      </c>
      <c r="F272" s="6" t="str">
        <f>$B$7&amp;$B:$B&amp;$C:$C&amp;$D:$D&amp;$E:$E</f>
        <v>HEYTEC</v>
      </c>
      <c r="G272" t="s">
        <v>739</v>
      </c>
      <c r="H272" t="s">
        <v>82</v>
      </c>
      <c r="I272" s="17" t="s">
        <v>740</v>
      </c>
      <c r="J272" t="s">
        <v>8</v>
      </c>
      <c r="K272" s="12">
        <v>54.2</v>
      </c>
      <c r="L272" s="12">
        <f>IFERROR($K:$K*Курс_€,"")</f>
        <v>5094.8</v>
      </c>
      <c r="M272" s="13" t="s">
        <v>741</v>
      </c>
    </row>
    <row r="273" spans="1:13" ht="45" customHeight="1" x14ac:dyDescent="0.3">
      <c r="A273" s="10" t="str">
        <f>IF($G:$G="",HYPERLINK("#ОГЛАВЛЕНИЕ!A"&amp;MATCH($F:$F,[1]ОГЛАВЛЕНИЕ!$F:$F,),CHAR(187)),"")</f>
        <v/>
      </c>
      <c r="F273" s="6" t="str">
        <f>$B$7&amp;$B:$B&amp;$C:$C&amp;$D:$D&amp;$E:$E</f>
        <v>HEYTEC</v>
      </c>
      <c r="G273" t="s">
        <v>742</v>
      </c>
      <c r="H273" t="s">
        <v>82</v>
      </c>
      <c r="I273" s="17" t="s">
        <v>743</v>
      </c>
      <c r="J273" t="s">
        <v>8</v>
      </c>
      <c r="K273" s="12">
        <v>81.98</v>
      </c>
      <c r="L273" s="12">
        <f>IFERROR($K:$K*Курс_€,"")</f>
        <v>7706.1200000000008</v>
      </c>
      <c r="M273" s="13" t="s">
        <v>744</v>
      </c>
    </row>
    <row r="274" spans="1:13" x14ac:dyDescent="0.3">
      <c r="A274" s="10" t="str">
        <f>IF($G:$G="",HYPERLINK("#ОГЛАВЛЕНИЕ!A"&amp;MATCH($F:$F,[1]ОГЛАВЛЕНИЕ!$F:$F,),CHAR(187)),"")</f>
        <v>»</v>
      </c>
      <c r="B274" s="6"/>
      <c r="C274" s="6"/>
      <c r="D274" s="4" t="s">
        <v>745</v>
      </c>
      <c r="E274" s="4"/>
      <c r="F274" s="6" t="str">
        <f>$B$7&amp;$B:$B&amp;$C:$C&amp;$D:$D&amp;$E:$E</f>
        <v>HEYTECРукоятки трещоточные и аксессуары к ним, DR 3/8"</v>
      </c>
      <c r="G274" s="4"/>
      <c r="H274" s="4"/>
      <c r="I274" s="16"/>
      <c r="K274" s="12" t="s">
        <v>9</v>
      </c>
      <c r="L274" s="12" t="str">
        <f>IFERROR($K:$K*Курс_€,"")</f>
        <v/>
      </c>
      <c r="M274" s="13" t="s">
        <v>9</v>
      </c>
    </row>
    <row r="275" spans="1:13" x14ac:dyDescent="0.3">
      <c r="A275" s="10" t="str">
        <f>IF($G:$G="",HYPERLINK("#ОГЛАВЛЕНИЕ!A"&amp;MATCH($F:$F,[1]ОГЛАВЛЕНИЕ!$F:$F,),CHAR(187)),"")</f>
        <v>»</v>
      </c>
      <c r="B275" s="6"/>
      <c r="C275" s="6"/>
      <c r="D275" s="6"/>
      <c r="E275" s="5" t="s">
        <v>746</v>
      </c>
      <c r="F275" s="6" t="str">
        <f>$B$7&amp;$B:$B&amp;$C:$C&amp;$D:$D&amp;$E:$E</f>
        <v>HEYTECРукоятки трещоточные, DR 3/8"</v>
      </c>
      <c r="G275" s="5"/>
      <c r="H275" s="5"/>
      <c r="I275" s="20"/>
      <c r="J275" s="15" t="s">
        <v>9</v>
      </c>
      <c r="K275" s="12" t="s">
        <v>9</v>
      </c>
      <c r="L275" s="12" t="str">
        <f>IFERROR($K:$K*Курс_€,"")</f>
        <v/>
      </c>
      <c r="M275" s="13" t="s">
        <v>9</v>
      </c>
    </row>
    <row r="276" spans="1:13" ht="45" customHeight="1" x14ac:dyDescent="0.3">
      <c r="A276" s="10" t="str">
        <f>IF($G:$G="",HYPERLINK("#ОГЛАВЛЕНИЕ!A"&amp;MATCH($F:$F,[1]ОГЛАВЛЕНИЕ!$F:$F,),CHAR(187)),"")</f>
        <v/>
      </c>
      <c r="F276" s="6" t="str">
        <f>$B$7&amp;$B:$B&amp;$C:$C&amp;$D:$D&amp;$E:$E</f>
        <v>HEYTEC</v>
      </c>
      <c r="G276" t="s">
        <v>747</v>
      </c>
      <c r="H276" t="s">
        <v>9</v>
      </c>
      <c r="I276" s="17" t="s">
        <v>748</v>
      </c>
      <c r="J276" t="s">
        <v>8</v>
      </c>
      <c r="K276" s="12">
        <v>37.700000000000003</v>
      </c>
      <c r="L276" s="12">
        <f>IFERROR($K:$K*Курс_€,"")</f>
        <v>3543.8</v>
      </c>
      <c r="M276" s="13" t="s">
        <v>749</v>
      </c>
    </row>
    <row r="277" spans="1:13" ht="45" customHeight="1" x14ac:dyDescent="0.3">
      <c r="A277" s="10" t="str">
        <f>IF($G:$G="",HYPERLINK("#ОГЛАВЛЕНИЕ!A"&amp;MATCH($F:$F,[1]ОГЛАВЛЕНИЕ!$F:$F,),CHAR(187)),"")</f>
        <v/>
      </c>
      <c r="F277" s="6" t="str">
        <f>$B$7&amp;$B:$B&amp;$C:$C&amp;$D:$D&amp;$E:$E</f>
        <v>HEYTEC</v>
      </c>
      <c r="G277" t="s">
        <v>750</v>
      </c>
      <c r="H277" t="s">
        <v>9</v>
      </c>
      <c r="I277" s="17" t="s">
        <v>751</v>
      </c>
      <c r="J277" t="s">
        <v>8</v>
      </c>
      <c r="K277" s="12">
        <v>37.700000000000003</v>
      </c>
      <c r="L277" s="12">
        <f>IFERROR($K:$K*Курс_€,"")</f>
        <v>3543.8</v>
      </c>
      <c r="M277" s="13" t="s">
        <v>752</v>
      </c>
    </row>
    <row r="278" spans="1:13" x14ac:dyDescent="0.3">
      <c r="A278" s="10" t="str">
        <f>IF($G:$G="",HYPERLINK("#ОГЛАВЛЕНИЕ!A"&amp;MATCH($F:$F,[1]ОГЛАВЛЕНИЕ!$F:$F,),CHAR(187)),"")</f>
        <v>»</v>
      </c>
      <c r="B278" s="6"/>
      <c r="C278" s="6"/>
      <c r="D278" s="6"/>
      <c r="E278" s="5" t="s">
        <v>753</v>
      </c>
      <c r="F278" s="6" t="str">
        <f>$B$7&amp;$B:$B&amp;$C:$C&amp;$D:$D&amp;$E:$E</f>
        <v>HEYTECАксессуары для рукояток трещоточных, DR 3/8"</v>
      </c>
      <c r="G278" s="5"/>
      <c r="H278" s="5"/>
      <c r="I278" s="20"/>
      <c r="J278" s="15" t="s">
        <v>9</v>
      </c>
      <c r="K278" s="12" t="s">
        <v>9</v>
      </c>
      <c r="L278" s="12" t="str">
        <f>IFERROR($K:$K*Курс_€,"")</f>
        <v/>
      </c>
      <c r="M278" s="13" t="s">
        <v>9</v>
      </c>
    </row>
    <row r="279" spans="1:13" ht="45" customHeight="1" x14ac:dyDescent="0.3">
      <c r="A279" s="10" t="str">
        <f>IF($G:$G="",HYPERLINK("#ОГЛАВЛЕНИЕ!A"&amp;MATCH($F:$F,[1]ОГЛАВЛЕНИЕ!$F:$F,),CHAR(187)),"")</f>
        <v/>
      </c>
      <c r="F279" s="6" t="str">
        <f>$B$7&amp;$B:$B&amp;$C:$C&amp;$D:$D&amp;$E:$E</f>
        <v>HEYTEC</v>
      </c>
      <c r="G279" t="s">
        <v>754</v>
      </c>
      <c r="H279" t="s">
        <v>9</v>
      </c>
      <c r="I279" s="17" t="s">
        <v>755</v>
      </c>
      <c r="J279" t="s">
        <v>8</v>
      </c>
      <c r="K279" s="12">
        <v>12.65</v>
      </c>
      <c r="L279" s="12">
        <f>IFERROR($K:$K*Курс_€,"")</f>
        <v>1189.1000000000001</v>
      </c>
      <c r="M279" s="13" t="s">
        <v>756</v>
      </c>
    </row>
    <row r="280" spans="1:13" ht="45" customHeight="1" x14ac:dyDescent="0.3">
      <c r="A280" s="10" t="str">
        <f>IF($G:$G="",HYPERLINK("#ОГЛАВЛЕНИЕ!A"&amp;MATCH($F:$F,[1]ОГЛАВЛЕНИЕ!$F:$F,),CHAR(187)),"")</f>
        <v/>
      </c>
      <c r="F280" s="6" t="str">
        <f>$B$7&amp;$B:$B&amp;$C:$C&amp;$D:$D&amp;$E:$E</f>
        <v>HEYTEC</v>
      </c>
      <c r="G280" t="s">
        <v>757</v>
      </c>
      <c r="H280" t="s">
        <v>9</v>
      </c>
      <c r="I280" s="17" t="s">
        <v>758</v>
      </c>
      <c r="J280" t="s">
        <v>8</v>
      </c>
      <c r="K280" s="12">
        <v>3.29</v>
      </c>
      <c r="L280" s="12">
        <f>IFERROR($K:$K*Курс_€,"")</f>
        <v>309.26</v>
      </c>
      <c r="M280" s="13" t="s">
        <v>759</v>
      </c>
    </row>
    <row r="281" spans="1:13" ht="45" customHeight="1" x14ac:dyDescent="0.3">
      <c r="A281" s="10" t="str">
        <f>IF($G:$G="",HYPERLINK("#ОГЛАВЛЕНИЕ!A"&amp;MATCH($F:$F,[1]ОГЛАВЛЕНИЕ!$F:$F,),CHAR(187)),"")</f>
        <v/>
      </c>
      <c r="F281" s="6" t="str">
        <f>$B$7&amp;$B:$B&amp;$C:$C&amp;$D:$D&amp;$E:$E</f>
        <v>HEYTEC</v>
      </c>
      <c r="G281" t="s">
        <v>760</v>
      </c>
      <c r="H281" t="s">
        <v>9</v>
      </c>
      <c r="I281" s="17" t="s">
        <v>761</v>
      </c>
      <c r="J281" t="s">
        <v>8</v>
      </c>
      <c r="K281" s="12">
        <v>4.95</v>
      </c>
      <c r="L281" s="12">
        <f>IFERROR($K:$K*Курс_€,"")</f>
        <v>465.3</v>
      </c>
      <c r="M281" s="13" t="s">
        <v>762</v>
      </c>
    </row>
    <row r="282" spans="1:13" ht="45" customHeight="1" x14ac:dyDescent="0.3">
      <c r="A282" s="10" t="str">
        <f>IF($G:$G="",HYPERLINK("#ОГЛАВЛЕНИЕ!A"&amp;MATCH($F:$F,[1]ОГЛАВЛЕНИЕ!$F:$F,),CHAR(187)),"")</f>
        <v/>
      </c>
      <c r="F282" s="6" t="str">
        <f>$B$7&amp;$B:$B&amp;$C:$C&amp;$D:$D&amp;$E:$E</f>
        <v>HEYTEC</v>
      </c>
      <c r="G282" t="s">
        <v>763</v>
      </c>
      <c r="H282" t="s">
        <v>9</v>
      </c>
      <c r="I282" s="17" t="s">
        <v>764</v>
      </c>
      <c r="J282" t="s">
        <v>8</v>
      </c>
      <c r="K282" s="12">
        <v>9.42</v>
      </c>
      <c r="L282" s="12">
        <f>IFERROR($K:$K*Курс_€,"")</f>
        <v>885.48</v>
      </c>
      <c r="M282" s="13" t="s">
        <v>765</v>
      </c>
    </row>
    <row r="283" spans="1:13" ht="45" customHeight="1" x14ac:dyDescent="0.3">
      <c r="A283" s="10" t="str">
        <f>IF($G:$G="",HYPERLINK("#ОГЛАВЛЕНИЕ!A"&amp;MATCH($F:$F,[1]ОГЛАВЛЕНИЕ!$F:$F,),CHAR(187)),"")</f>
        <v/>
      </c>
      <c r="F283" s="6" t="str">
        <f>$B$7&amp;$B:$B&amp;$C:$C&amp;$D:$D&amp;$E:$E</f>
        <v>HEYTEC</v>
      </c>
      <c r="G283" t="s">
        <v>766</v>
      </c>
      <c r="H283" t="s">
        <v>9</v>
      </c>
      <c r="I283" s="17" t="s">
        <v>767</v>
      </c>
      <c r="J283" t="s">
        <v>8</v>
      </c>
      <c r="K283" s="12">
        <v>4.3499999999999996</v>
      </c>
      <c r="L283" s="12">
        <f>IFERROR($K:$K*Курс_€,"")</f>
        <v>408.9</v>
      </c>
      <c r="M283" s="13" t="s">
        <v>768</v>
      </c>
    </row>
    <row r="284" spans="1:13" ht="45" customHeight="1" x14ac:dyDescent="0.3">
      <c r="A284" s="10" t="str">
        <f>IF($G:$G="",HYPERLINK("#ОГЛАВЛЕНИЕ!A"&amp;MATCH($F:$F,[1]ОГЛАВЛЕНИЕ!$F:$F,),CHAR(187)),"")</f>
        <v/>
      </c>
      <c r="F284" s="6" t="str">
        <f>$B$7&amp;$B:$B&amp;$C:$C&amp;$D:$D&amp;$E:$E</f>
        <v>HEYTEC</v>
      </c>
      <c r="G284" t="s">
        <v>769</v>
      </c>
      <c r="H284" t="s">
        <v>9</v>
      </c>
      <c r="I284" s="17" t="s">
        <v>770</v>
      </c>
      <c r="J284" t="s">
        <v>8</v>
      </c>
      <c r="K284" s="12">
        <v>5.26</v>
      </c>
      <c r="L284" s="12">
        <f>IFERROR($K:$K*Курс_€,"")</f>
        <v>494.44</v>
      </c>
      <c r="M284" s="13" t="s">
        <v>771</v>
      </c>
    </row>
    <row r="285" spans="1:13" ht="45" customHeight="1" x14ac:dyDescent="0.3">
      <c r="A285" s="10" t="str">
        <f>IF($G:$G="",HYPERLINK("#ОГЛАВЛЕНИЕ!A"&amp;MATCH($F:$F,[1]ОГЛАВЛЕНИЕ!$F:$F,),CHAR(187)),"")</f>
        <v/>
      </c>
      <c r="F285" s="6" t="str">
        <f>$B$7&amp;$B:$B&amp;$C:$C&amp;$D:$D&amp;$E:$E</f>
        <v>HEYTEC</v>
      </c>
      <c r="G285" t="s">
        <v>772</v>
      </c>
      <c r="H285" t="s">
        <v>82</v>
      </c>
      <c r="I285" s="17" t="s">
        <v>773</v>
      </c>
      <c r="J285" t="s">
        <v>8</v>
      </c>
      <c r="K285" s="12">
        <v>3.02</v>
      </c>
      <c r="L285" s="12">
        <f>IFERROR($K:$K*Курс_€,"")</f>
        <v>283.88</v>
      </c>
      <c r="M285" s="13" t="s">
        <v>774</v>
      </c>
    </row>
    <row r="286" spans="1:13" ht="45" customHeight="1" x14ac:dyDescent="0.3">
      <c r="A286" s="10" t="str">
        <f>IF($G:$G="",HYPERLINK("#ОГЛАВЛЕНИЕ!A"&amp;MATCH($F:$F,[1]ОГЛАВЛЕНИЕ!$F:$F,),CHAR(187)),"")</f>
        <v/>
      </c>
      <c r="F286" s="6" t="str">
        <f>$B$7&amp;$B:$B&amp;$C:$C&amp;$D:$D&amp;$E:$E</f>
        <v>HEYTEC</v>
      </c>
      <c r="G286" t="s">
        <v>775</v>
      </c>
      <c r="H286" t="s">
        <v>82</v>
      </c>
      <c r="I286" s="17" t="s">
        <v>776</v>
      </c>
      <c r="J286" t="s">
        <v>8</v>
      </c>
      <c r="K286" s="12">
        <v>4.53</v>
      </c>
      <c r="L286" s="12">
        <f>IFERROR($K:$K*Курс_€,"")</f>
        <v>425.82000000000005</v>
      </c>
      <c r="M286" s="13" t="s">
        <v>777</v>
      </c>
    </row>
    <row r="287" spans="1:13" x14ac:dyDescent="0.3">
      <c r="A287" s="10" t="str">
        <f>IF($G:$G="",HYPERLINK("#ОГЛАВЛЕНИЕ!A"&amp;MATCH($F:$F,[1]ОГЛАВЛЕНИЕ!$F:$F,),CHAR(187)),"")</f>
        <v>»</v>
      </c>
      <c r="B287" s="6"/>
      <c r="C287" s="6"/>
      <c r="D287" s="4" t="s">
        <v>778</v>
      </c>
      <c r="E287" s="4"/>
      <c r="F287" s="6" t="str">
        <f>$B$7&amp;$B:$B&amp;$C:$C&amp;$D:$D&amp;$E:$E</f>
        <v>HEYTECГоловки торцевые, DR 3/8"</v>
      </c>
      <c r="G287" s="4"/>
      <c r="H287" s="4"/>
      <c r="I287" s="16"/>
      <c r="K287" s="12" t="s">
        <v>9</v>
      </c>
      <c r="L287" s="12" t="str">
        <f>IFERROR($K:$K*Курс_€,"")</f>
        <v/>
      </c>
      <c r="M287" s="13" t="s">
        <v>9</v>
      </c>
    </row>
    <row r="288" spans="1:13" x14ac:dyDescent="0.3">
      <c r="A288" s="10" t="str">
        <f>IF($G:$G="",HYPERLINK("#ОГЛАВЛЕНИЕ!A"&amp;MATCH($F:$F,[1]ОГЛАВЛЕНИЕ!$F:$F,),CHAR(187)),"")</f>
        <v>»</v>
      </c>
      <c r="B288" s="6"/>
      <c r="C288" s="6"/>
      <c r="D288" s="6"/>
      <c r="E288" s="5" t="s">
        <v>779</v>
      </c>
      <c r="F288" s="6" t="str">
        <f>$B$7&amp;$B:$B&amp;$C:$C&amp;$D:$D&amp;$E:$E</f>
        <v>HEYTECГоловки торцевые шестигранные, DR 3/8"</v>
      </c>
      <c r="G288" s="5"/>
      <c r="H288" s="5"/>
      <c r="I288" s="20"/>
      <c r="J288" s="15" t="s">
        <v>9</v>
      </c>
      <c r="K288" s="12" t="s">
        <v>9</v>
      </c>
      <c r="L288" s="12" t="str">
        <f>IFERROR($K:$K*Курс_€,"")</f>
        <v/>
      </c>
      <c r="M288" s="13" t="s">
        <v>9</v>
      </c>
    </row>
    <row r="289" spans="1:13" ht="45" customHeight="1" x14ac:dyDescent="0.3">
      <c r="A289" s="10" t="str">
        <f>IF($G:$G="",HYPERLINK("#ОГЛАВЛЕНИЕ!A"&amp;MATCH($F:$F,[1]ОГЛАВЛЕНИЕ!$F:$F,),CHAR(187)),"")</f>
        <v/>
      </c>
      <c r="F289" s="6" t="str">
        <f>$B$7&amp;$B:$B&amp;$C:$C&amp;$D:$D&amp;$E:$E</f>
        <v>HEYTEC</v>
      </c>
      <c r="G289" t="s">
        <v>780</v>
      </c>
      <c r="H289" t="s">
        <v>9</v>
      </c>
      <c r="I289" s="17" t="s">
        <v>781</v>
      </c>
      <c r="J289" t="s">
        <v>8</v>
      </c>
      <c r="K289" s="12">
        <v>2.0499999999999998</v>
      </c>
      <c r="L289" s="12">
        <f>IFERROR($K:$K*Курс_€,"")</f>
        <v>192.7</v>
      </c>
      <c r="M289" s="13" t="s">
        <v>782</v>
      </c>
    </row>
    <row r="290" spans="1:13" ht="45" customHeight="1" x14ac:dyDescent="0.3">
      <c r="A290" s="10" t="str">
        <f>IF($G:$G="",HYPERLINK("#ОГЛАВЛЕНИЕ!A"&amp;MATCH($F:$F,[1]ОГЛАВЛЕНИЕ!$F:$F,),CHAR(187)),"")</f>
        <v/>
      </c>
      <c r="F290" s="6" t="str">
        <f>$B$7&amp;$B:$B&amp;$C:$C&amp;$D:$D&amp;$E:$E</f>
        <v>HEYTEC</v>
      </c>
      <c r="G290" t="s">
        <v>783</v>
      </c>
      <c r="H290" t="s">
        <v>9</v>
      </c>
      <c r="I290" s="17" t="s">
        <v>784</v>
      </c>
      <c r="J290" t="s">
        <v>8</v>
      </c>
      <c r="K290" s="12">
        <v>2.0499999999999998</v>
      </c>
      <c r="L290" s="12">
        <f>IFERROR($K:$K*Курс_€,"")</f>
        <v>192.7</v>
      </c>
      <c r="M290" s="13" t="s">
        <v>785</v>
      </c>
    </row>
    <row r="291" spans="1:13" ht="45" customHeight="1" x14ac:dyDescent="0.3">
      <c r="A291" s="10" t="str">
        <f>IF($G:$G="",HYPERLINK("#ОГЛАВЛЕНИЕ!A"&amp;MATCH($F:$F,[1]ОГЛАВЛЕНИЕ!$F:$F,),CHAR(187)),"")</f>
        <v/>
      </c>
      <c r="F291" s="6" t="str">
        <f>$B$7&amp;$B:$B&amp;$C:$C&amp;$D:$D&amp;$E:$E</f>
        <v>HEYTEC</v>
      </c>
      <c r="G291" t="s">
        <v>786</v>
      </c>
      <c r="H291" t="s">
        <v>9</v>
      </c>
      <c r="I291" s="17" t="s">
        <v>787</v>
      </c>
      <c r="J291" t="s">
        <v>8</v>
      </c>
      <c r="K291" s="12">
        <v>2.0499999999999998</v>
      </c>
      <c r="L291" s="12">
        <f>IFERROR($K:$K*Курс_€,"")</f>
        <v>192.7</v>
      </c>
      <c r="M291" s="13" t="s">
        <v>788</v>
      </c>
    </row>
    <row r="292" spans="1:13" ht="45" customHeight="1" x14ac:dyDescent="0.3">
      <c r="A292" s="10" t="str">
        <f>IF($G:$G="",HYPERLINK("#ОГЛАВЛЕНИЕ!A"&amp;MATCH($F:$F,[1]ОГЛАВЛЕНИЕ!$F:$F,),CHAR(187)),"")</f>
        <v/>
      </c>
      <c r="F292" s="6" t="str">
        <f>$B$7&amp;$B:$B&amp;$C:$C&amp;$D:$D&amp;$E:$E</f>
        <v>HEYTEC</v>
      </c>
      <c r="G292" t="s">
        <v>789</v>
      </c>
      <c r="H292" t="s">
        <v>9</v>
      </c>
      <c r="I292" s="17" t="s">
        <v>790</v>
      </c>
      <c r="J292" t="s">
        <v>8</v>
      </c>
      <c r="K292" s="12">
        <v>2.0499999999999998</v>
      </c>
      <c r="L292" s="12">
        <f>IFERROR($K:$K*Курс_€,"")</f>
        <v>192.7</v>
      </c>
      <c r="M292" s="13" t="s">
        <v>791</v>
      </c>
    </row>
    <row r="293" spans="1:13" ht="45" customHeight="1" x14ac:dyDescent="0.3">
      <c r="A293" s="10" t="str">
        <f>IF($G:$G="",HYPERLINK("#ОГЛАВЛЕНИЕ!A"&amp;MATCH($F:$F,[1]ОГЛАВЛЕНИЕ!$F:$F,),CHAR(187)),"")</f>
        <v/>
      </c>
      <c r="F293" s="6" t="str">
        <f>$B$7&amp;$B:$B&amp;$C:$C&amp;$D:$D&amp;$E:$E</f>
        <v>HEYTEC</v>
      </c>
      <c r="G293" t="s">
        <v>792</v>
      </c>
      <c r="H293" t="s">
        <v>9</v>
      </c>
      <c r="I293" s="17" t="s">
        <v>793</v>
      </c>
      <c r="J293" t="s">
        <v>8</v>
      </c>
      <c r="K293" s="12">
        <v>2.0499999999999998</v>
      </c>
      <c r="L293" s="12">
        <f>IFERROR($K:$K*Курс_€,"")</f>
        <v>192.7</v>
      </c>
      <c r="M293" s="13" t="s">
        <v>794</v>
      </c>
    </row>
    <row r="294" spans="1:13" ht="45" customHeight="1" x14ac:dyDescent="0.3">
      <c r="A294" s="10" t="str">
        <f>IF($G:$G="",HYPERLINK("#ОГЛАВЛЕНИЕ!A"&amp;MATCH($F:$F,[1]ОГЛАВЛЕНИЕ!$F:$F,),CHAR(187)),"")</f>
        <v/>
      </c>
      <c r="F294" s="6" t="str">
        <f>$B$7&amp;$B:$B&amp;$C:$C&amp;$D:$D&amp;$E:$E</f>
        <v>HEYTEC</v>
      </c>
      <c r="G294" t="s">
        <v>795</v>
      </c>
      <c r="H294" t="s">
        <v>9</v>
      </c>
      <c r="I294" s="17" t="s">
        <v>796</v>
      </c>
      <c r="J294" t="s">
        <v>8</v>
      </c>
      <c r="K294" s="12">
        <v>2.0499999999999998</v>
      </c>
      <c r="L294" s="12">
        <f>IFERROR($K:$K*Курс_€,"")</f>
        <v>192.7</v>
      </c>
      <c r="M294" s="13" t="s">
        <v>797</v>
      </c>
    </row>
    <row r="295" spans="1:13" ht="45" customHeight="1" x14ac:dyDescent="0.3">
      <c r="A295" s="10" t="str">
        <f>IF($G:$G="",HYPERLINK("#ОГЛАВЛЕНИЕ!A"&amp;MATCH($F:$F,[1]ОГЛАВЛЕНИЕ!$F:$F,),CHAR(187)),"")</f>
        <v/>
      </c>
      <c r="F295" s="6" t="str">
        <f>$B$7&amp;$B:$B&amp;$C:$C&amp;$D:$D&amp;$E:$E</f>
        <v>HEYTEC</v>
      </c>
      <c r="G295" t="s">
        <v>798</v>
      </c>
      <c r="H295" t="s">
        <v>9</v>
      </c>
      <c r="I295" s="17" t="s">
        <v>799</v>
      </c>
      <c r="J295" t="s">
        <v>8</v>
      </c>
      <c r="K295" s="12">
        <v>2.4500000000000002</v>
      </c>
      <c r="L295" s="12">
        <f>IFERROR($K:$K*Курс_€,"")</f>
        <v>230.3</v>
      </c>
      <c r="M295" s="13" t="s">
        <v>800</v>
      </c>
    </row>
    <row r="296" spans="1:13" ht="45" customHeight="1" x14ac:dyDescent="0.3">
      <c r="A296" s="10" t="str">
        <f>IF($G:$G="",HYPERLINK("#ОГЛАВЛЕНИЕ!A"&amp;MATCH($F:$F,[1]ОГЛАВЛЕНИЕ!$F:$F,),CHAR(187)),"")</f>
        <v/>
      </c>
      <c r="F296" s="6" t="str">
        <f>$B$7&amp;$B:$B&amp;$C:$C&amp;$D:$D&amp;$E:$E</f>
        <v>HEYTEC</v>
      </c>
      <c r="G296" t="s">
        <v>801</v>
      </c>
      <c r="H296" t="s">
        <v>9</v>
      </c>
      <c r="I296" s="17" t="s">
        <v>802</v>
      </c>
      <c r="J296" t="s">
        <v>8</v>
      </c>
      <c r="K296" s="12">
        <v>2.4500000000000002</v>
      </c>
      <c r="L296" s="12">
        <f>IFERROR($K:$K*Курс_€,"")</f>
        <v>230.3</v>
      </c>
      <c r="M296" s="13" t="s">
        <v>803</v>
      </c>
    </row>
    <row r="297" spans="1:13" ht="45" customHeight="1" x14ac:dyDescent="0.3">
      <c r="A297" s="10" t="str">
        <f>IF($G:$G="",HYPERLINK("#ОГЛАВЛЕНИЕ!A"&amp;MATCH($F:$F,[1]ОГЛАВЛЕНИЕ!$F:$F,),CHAR(187)),"")</f>
        <v/>
      </c>
      <c r="F297" s="6" t="str">
        <f>$B$7&amp;$B:$B&amp;$C:$C&amp;$D:$D&amp;$E:$E</f>
        <v>HEYTEC</v>
      </c>
      <c r="G297" t="s">
        <v>804</v>
      </c>
      <c r="H297" t="s">
        <v>9</v>
      </c>
      <c r="I297" s="17" t="s">
        <v>805</v>
      </c>
      <c r="J297" t="s">
        <v>8</v>
      </c>
      <c r="K297" s="12">
        <v>2.69</v>
      </c>
      <c r="L297" s="12">
        <f>IFERROR($K:$K*Курс_€,"")</f>
        <v>252.85999999999999</v>
      </c>
      <c r="M297" s="13" t="s">
        <v>806</v>
      </c>
    </row>
    <row r="298" spans="1:13" ht="45" customHeight="1" x14ac:dyDescent="0.3">
      <c r="A298" s="10" t="str">
        <f>IF($G:$G="",HYPERLINK("#ОГЛАВЛЕНИЕ!A"&amp;MATCH($F:$F,[1]ОГЛАВЛЕНИЕ!$F:$F,),CHAR(187)),"")</f>
        <v/>
      </c>
      <c r="F298" s="6" t="str">
        <f>$B$7&amp;$B:$B&amp;$C:$C&amp;$D:$D&amp;$E:$E</f>
        <v>HEYTEC</v>
      </c>
      <c r="G298" t="s">
        <v>807</v>
      </c>
      <c r="H298" t="s">
        <v>9</v>
      </c>
      <c r="I298" s="17" t="s">
        <v>808</v>
      </c>
      <c r="J298" t="s">
        <v>8</v>
      </c>
      <c r="K298" s="12">
        <v>2.69</v>
      </c>
      <c r="L298" s="12">
        <f>IFERROR($K:$K*Курс_€,"")</f>
        <v>252.85999999999999</v>
      </c>
      <c r="M298" s="13" t="s">
        <v>809</v>
      </c>
    </row>
    <row r="299" spans="1:13" ht="45" customHeight="1" x14ac:dyDescent="0.3">
      <c r="A299" s="10" t="str">
        <f>IF($G:$G="",HYPERLINK("#ОГЛАВЛЕНИЕ!A"&amp;MATCH($F:$F,[1]ОГЛАВЛЕНИЕ!$F:$F,),CHAR(187)),"")</f>
        <v/>
      </c>
      <c r="F299" s="6" t="str">
        <f>$B$7&amp;$B:$B&amp;$C:$C&amp;$D:$D&amp;$E:$E</f>
        <v>HEYTEC</v>
      </c>
      <c r="G299" t="s">
        <v>810</v>
      </c>
      <c r="H299" t="s">
        <v>9</v>
      </c>
      <c r="I299" s="17" t="s">
        <v>811</v>
      </c>
      <c r="J299" t="s">
        <v>8</v>
      </c>
      <c r="K299" s="12">
        <v>3.02</v>
      </c>
      <c r="L299" s="12">
        <f>IFERROR($K:$K*Курс_€,"")</f>
        <v>283.88</v>
      </c>
      <c r="M299" s="13" t="s">
        <v>812</v>
      </c>
    </row>
    <row r="300" spans="1:13" ht="45" customHeight="1" x14ac:dyDescent="0.3">
      <c r="A300" s="10" t="str">
        <f>IF($G:$G="",HYPERLINK("#ОГЛАВЛЕНИЕ!A"&amp;MATCH($F:$F,[1]ОГЛАВЛЕНИЕ!$F:$F,),CHAR(187)),"")</f>
        <v/>
      </c>
      <c r="F300" s="6" t="str">
        <f>$B$7&amp;$B:$B&amp;$C:$C&amp;$D:$D&amp;$E:$E</f>
        <v>HEYTEC</v>
      </c>
      <c r="G300" t="s">
        <v>813</v>
      </c>
      <c r="H300" t="s">
        <v>9</v>
      </c>
      <c r="I300" s="17" t="s">
        <v>814</v>
      </c>
      <c r="J300" t="s">
        <v>8</v>
      </c>
      <c r="K300" s="12">
        <v>3.02</v>
      </c>
      <c r="L300" s="12">
        <f>IFERROR($K:$K*Курс_€,"")</f>
        <v>283.88</v>
      </c>
      <c r="M300" s="13" t="s">
        <v>815</v>
      </c>
    </row>
    <row r="301" spans="1:13" ht="45" customHeight="1" x14ac:dyDescent="0.3">
      <c r="A301" s="10" t="str">
        <f>IF($G:$G="",HYPERLINK("#ОГЛАВЛЕНИЕ!A"&amp;MATCH($F:$F,[1]ОГЛАВЛЕНИЕ!$F:$F,),CHAR(187)),"")</f>
        <v/>
      </c>
      <c r="F301" s="6" t="str">
        <f>$B$7&amp;$B:$B&amp;$C:$C&amp;$D:$D&amp;$E:$E</f>
        <v>HEYTEC</v>
      </c>
      <c r="G301" t="s">
        <v>816</v>
      </c>
      <c r="H301" t="s">
        <v>9</v>
      </c>
      <c r="I301" s="17" t="s">
        <v>817</v>
      </c>
      <c r="J301" t="s">
        <v>8</v>
      </c>
      <c r="K301" s="12">
        <v>3.35</v>
      </c>
      <c r="L301" s="12">
        <f>IFERROR($K:$K*Курс_€,"")</f>
        <v>314.90000000000003</v>
      </c>
      <c r="M301" s="13" t="s">
        <v>818</v>
      </c>
    </row>
    <row r="302" spans="1:13" ht="45" customHeight="1" x14ac:dyDescent="0.3">
      <c r="A302" s="10" t="str">
        <f>IF($G:$G="",HYPERLINK("#ОГЛАВЛЕНИЕ!A"&amp;MATCH($F:$F,[1]ОГЛАВЛЕНИЕ!$F:$F,),CHAR(187)),"")</f>
        <v/>
      </c>
      <c r="F302" s="6" t="str">
        <f>$B$7&amp;$B:$B&amp;$C:$C&amp;$D:$D&amp;$E:$E</f>
        <v>HEYTEC</v>
      </c>
      <c r="G302" t="s">
        <v>819</v>
      </c>
      <c r="H302" t="s">
        <v>9</v>
      </c>
      <c r="I302" s="17" t="s">
        <v>820</v>
      </c>
      <c r="J302" t="s">
        <v>8</v>
      </c>
      <c r="K302" s="12">
        <v>3.35</v>
      </c>
      <c r="L302" s="12">
        <f>IFERROR($K:$K*Курс_€,"")</f>
        <v>314.90000000000003</v>
      </c>
      <c r="M302" s="13" t="s">
        <v>821</v>
      </c>
    </row>
    <row r="303" spans="1:13" ht="45" customHeight="1" x14ac:dyDescent="0.3">
      <c r="A303" s="10" t="str">
        <f>IF($G:$G="",HYPERLINK("#ОГЛАВЛЕНИЕ!A"&amp;MATCH($F:$F,[1]ОГЛАВЛЕНИЕ!$F:$F,),CHAR(187)),"")</f>
        <v/>
      </c>
      <c r="F303" s="6" t="str">
        <f>$B$7&amp;$B:$B&amp;$C:$C&amp;$D:$D&amp;$E:$E</f>
        <v>HEYTEC</v>
      </c>
      <c r="G303" t="s">
        <v>822</v>
      </c>
      <c r="H303" t="s">
        <v>9</v>
      </c>
      <c r="I303" s="17" t="s">
        <v>823</v>
      </c>
      <c r="J303" t="s">
        <v>8</v>
      </c>
      <c r="K303" s="12">
        <v>3.35</v>
      </c>
      <c r="L303" s="12">
        <f>IFERROR($K:$K*Курс_€,"")</f>
        <v>314.90000000000003</v>
      </c>
      <c r="M303" s="13" t="s">
        <v>824</v>
      </c>
    </row>
    <row r="304" spans="1:13" ht="45" customHeight="1" x14ac:dyDescent="0.3">
      <c r="A304" s="10" t="str">
        <f>IF($G:$G="",HYPERLINK("#ОГЛАВЛЕНИЕ!A"&amp;MATCH($F:$F,[1]ОГЛАВЛЕНИЕ!$F:$F,),CHAR(187)),"")</f>
        <v/>
      </c>
      <c r="F304" s="6" t="str">
        <f>$B$7&amp;$B:$B&amp;$C:$C&amp;$D:$D&amp;$E:$E</f>
        <v>HEYTEC</v>
      </c>
      <c r="G304" t="s">
        <v>825</v>
      </c>
      <c r="H304" t="s">
        <v>9</v>
      </c>
      <c r="I304" s="17" t="s">
        <v>826</v>
      </c>
      <c r="J304" t="s">
        <v>8</v>
      </c>
      <c r="K304" s="12">
        <v>4.1399999999999997</v>
      </c>
      <c r="L304" s="12">
        <f>IFERROR($K:$K*Курс_€,"")</f>
        <v>389.15999999999997</v>
      </c>
      <c r="M304" s="13" t="s">
        <v>827</v>
      </c>
    </row>
    <row r="305" spans="1:13" x14ac:dyDescent="0.3">
      <c r="A305" s="10" t="str">
        <f>IF($G:$G="",HYPERLINK("#ОГЛАВЛЕНИЕ!A"&amp;MATCH($F:$F,[1]ОГЛАВЛЕНИЕ!$F:$F,),CHAR(187)),"")</f>
        <v>»</v>
      </c>
      <c r="B305" s="6"/>
      <c r="C305" s="6"/>
      <c r="D305" s="6"/>
      <c r="E305" s="5" t="s">
        <v>828</v>
      </c>
      <c r="F305" s="6" t="str">
        <f>$B$7&amp;$B:$B&amp;$C:$C&amp;$D:$D&amp;$E:$E</f>
        <v>HEYTECГоловки торцевые свечные, DR 3/8"</v>
      </c>
      <c r="G305" s="5"/>
      <c r="H305" s="5"/>
      <c r="I305" s="20"/>
      <c r="J305" s="15" t="s">
        <v>9</v>
      </c>
      <c r="K305" s="12" t="s">
        <v>9</v>
      </c>
      <c r="L305" s="12" t="str">
        <f>IFERROR($K:$K*Курс_€,"")</f>
        <v/>
      </c>
      <c r="M305" s="13" t="s">
        <v>9</v>
      </c>
    </row>
    <row r="306" spans="1:13" ht="45" customHeight="1" x14ac:dyDescent="0.3">
      <c r="A306" s="10" t="str">
        <f>IF($G:$G="",HYPERLINK("#ОГЛАВЛЕНИЕ!A"&amp;MATCH($F:$F,[1]ОГЛАВЛЕНИЕ!$F:$F,),CHAR(187)),"")</f>
        <v/>
      </c>
      <c r="F306" s="6" t="str">
        <f>$B$7&amp;$B:$B&amp;$C:$C&amp;$D:$D&amp;$E:$E</f>
        <v>HEYTEC</v>
      </c>
      <c r="G306" t="s">
        <v>829</v>
      </c>
      <c r="H306" t="s">
        <v>9</v>
      </c>
      <c r="I306" s="17" t="s">
        <v>830</v>
      </c>
      <c r="J306" t="s">
        <v>8</v>
      </c>
      <c r="K306" s="12">
        <v>5.26</v>
      </c>
      <c r="L306" s="12">
        <f>IFERROR($K:$K*Курс_€,"")</f>
        <v>494.44</v>
      </c>
      <c r="M306" s="13" t="s">
        <v>831</v>
      </c>
    </row>
    <row r="307" spans="1:13" ht="45" customHeight="1" x14ac:dyDescent="0.3">
      <c r="A307" s="10" t="str">
        <f>IF($G:$G="",HYPERLINK("#ОГЛАВЛЕНИЕ!A"&amp;MATCH($F:$F,[1]ОГЛАВЛЕНИЕ!$F:$F,),CHAR(187)),"")</f>
        <v/>
      </c>
      <c r="F307" s="6" t="str">
        <f>$B$7&amp;$B:$B&amp;$C:$C&amp;$D:$D&amp;$E:$E</f>
        <v>HEYTEC</v>
      </c>
      <c r="G307" t="s">
        <v>832</v>
      </c>
      <c r="H307" t="s">
        <v>9</v>
      </c>
      <c r="I307" s="17" t="s">
        <v>833</v>
      </c>
      <c r="J307" t="s">
        <v>8</v>
      </c>
      <c r="K307" s="12">
        <v>4.2300000000000004</v>
      </c>
      <c r="L307" s="12">
        <f>IFERROR($K:$K*Курс_€,"")</f>
        <v>397.62000000000006</v>
      </c>
      <c r="M307" s="13" t="s">
        <v>834</v>
      </c>
    </row>
    <row r="308" spans="1:13" x14ac:dyDescent="0.3">
      <c r="A308" s="10" t="str">
        <f>IF($G:$G="",HYPERLINK("#ОГЛАВЛЕНИЕ!A"&amp;MATCH($F:$F,[1]ОГЛАВЛЕНИЕ!$F:$F,),CHAR(187)),"")</f>
        <v>»</v>
      </c>
      <c r="B308" s="6"/>
      <c r="C308" s="6"/>
      <c r="D308" s="4" t="s">
        <v>835</v>
      </c>
      <c r="E308" s="4"/>
      <c r="F308" s="6" t="str">
        <f>$B$7&amp;$B:$B&amp;$C:$C&amp;$D:$D&amp;$E:$E</f>
        <v>HEYTECНаборы торцевых головок, DR 3/8"</v>
      </c>
      <c r="G308" s="4"/>
      <c r="H308" s="4"/>
      <c r="I308" s="16"/>
      <c r="K308" s="12" t="s">
        <v>9</v>
      </c>
      <c r="L308" s="12" t="str">
        <f>IFERROR($K:$K*Курс_€,"")</f>
        <v/>
      </c>
      <c r="M308" s="13" t="s">
        <v>9</v>
      </c>
    </row>
    <row r="309" spans="1:13" ht="45" customHeight="1" x14ac:dyDescent="0.3">
      <c r="A309" s="10" t="str">
        <f>IF($G:$G="",HYPERLINK("#ОГЛАВЛЕНИЕ!A"&amp;MATCH($F:$F,[1]ОГЛАВЛЕНИЕ!$F:$F,),CHAR(187)),"")</f>
        <v/>
      </c>
      <c r="F309" s="6" t="str">
        <f>$B$7&amp;$B:$B&amp;$C:$C&amp;$D:$D&amp;$E:$E</f>
        <v>HEYTEC</v>
      </c>
      <c r="G309" t="s">
        <v>836</v>
      </c>
      <c r="H309" t="s">
        <v>9</v>
      </c>
      <c r="I309" s="17" t="s">
        <v>837</v>
      </c>
      <c r="J309" t="s">
        <v>8</v>
      </c>
      <c r="K309" s="12">
        <v>131.05000000000001</v>
      </c>
      <c r="L309" s="12">
        <f>IFERROR($K:$K*Курс_€,"")</f>
        <v>12318.7</v>
      </c>
      <c r="M309" s="13" t="s">
        <v>838</v>
      </c>
    </row>
    <row r="310" spans="1:13" ht="45" customHeight="1" x14ac:dyDescent="0.3">
      <c r="A310" s="10" t="str">
        <f>IF($G:$G="",HYPERLINK("#ОГЛАВЛЕНИЕ!A"&amp;MATCH($F:$F,[1]ОГЛАВЛЕНИЕ!$F:$F,),CHAR(187)),"")</f>
        <v/>
      </c>
      <c r="F310" s="6" t="str">
        <f>$B$7&amp;$B:$B&amp;$C:$C&amp;$D:$D&amp;$E:$E</f>
        <v>HEYTEC</v>
      </c>
      <c r="G310" t="s">
        <v>839</v>
      </c>
      <c r="H310" t="s">
        <v>82</v>
      </c>
      <c r="I310" s="17" t="s">
        <v>840</v>
      </c>
      <c r="J310" t="s">
        <v>8</v>
      </c>
      <c r="K310" s="12">
        <v>96.86</v>
      </c>
      <c r="L310" s="12">
        <f>IFERROR($K:$K*Курс_€,"")</f>
        <v>9104.84</v>
      </c>
      <c r="M310" s="13" t="s">
        <v>841</v>
      </c>
    </row>
    <row r="311" spans="1:13" x14ac:dyDescent="0.3">
      <c r="A311" s="10" t="str">
        <f>IF($G:$G="",HYPERLINK("#ОГЛАВЛЕНИЕ!A"&amp;MATCH($F:$F,[1]ОГЛАВЛЕНИЕ!$F:$F,),CHAR(187)),"")</f>
        <v>»</v>
      </c>
      <c r="B311" s="6"/>
      <c r="C311" s="6"/>
      <c r="D311" s="4" t="s">
        <v>842</v>
      </c>
      <c r="E311" s="4"/>
      <c r="F311" s="6" t="str">
        <f>$B$7&amp;$B:$B&amp;$C:$C&amp;$D:$D&amp;$E:$E</f>
        <v>HEYTECРукоятки трещоточные и аксессуары к ним, DR 1/2"</v>
      </c>
      <c r="G311" s="4"/>
      <c r="H311" s="4"/>
      <c r="I311" s="16"/>
      <c r="K311" s="12" t="s">
        <v>9</v>
      </c>
      <c r="L311" s="12" t="str">
        <f>IFERROR($K:$K*Курс_€,"")</f>
        <v/>
      </c>
      <c r="M311" s="13" t="s">
        <v>9</v>
      </c>
    </row>
    <row r="312" spans="1:13" x14ac:dyDescent="0.3">
      <c r="A312" s="10" t="str">
        <f>IF($G:$G="",HYPERLINK("#ОГЛАВЛЕНИЕ!A"&amp;MATCH($F:$F,[1]ОГЛАВЛЕНИЕ!$F:$F,),CHAR(187)),"")</f>
        <v>»</v>
      </c>
      <c r="B312" s="6"/>
      <c r="C312" s="6"/>
      <c r="D312" s="6"/>
      <c r="E312" s="5" t="s">
        <v>843</v>
      </c>
      <c r="F312" s="6" t="str">
        <f>$B$7&amp;$B:$B&amp;$C:$C&amp;$D:$D&amp;$E:$E</f>
        <v>HEYTECРукоятки трещоточные, DR 1/2"</v>
      </c>
      <c r="G312" s="5"/>
      <c r="H312" s="5"/>
      <c r="I312" s="20"/>
      <c r="J312" s="15" t="s">
        <v>9</v>
      </c>
      <c r="K312" s="12" t="s">
        <v>9</v>
      </c>
      <c r="L312" s="12" t="str">
        <f>IFERROR($K:$K*Курс_€,"")</f>
        <v/>
      </c>
      <c r="M312" s="13" t="s">
        <v>9</v>
      </c>
    </row>
    <row r="313" spans="1:13" ht="45" customHeight="1" x14ac:dyDescent="0.3">
      <c r="A313" s="10" t="str">
        <f>IF($G:$G="",HYPERLINK("#ОГЛАВЛЕНИЕ!A"&amp;MATCH($F:$F,[1]ОГЛАВЛЕНИЕ!$F:$F,),CHAR(187)),"")</f>
        <v/>
      </c>
      <c r="F313" s="6" t="str">
        <f>$B$7&amp;$B:$B&amp;$C:$C&amp;$D:$D&amp;$E:$E</f>
        <v>HEYTEC</v>
      </c>
      <c r="G313" t="s">
        <v>844</v>
      </c>
      <c r="H313" t="s">
        <v>82</v>
      </c>
      <c r="I313" s="17" t="s">
        <v>845</v>
      </c>
      <c r="J313" t="s">
        <v>8</v>
      </c>
      <c r="K313" s="12">
        <v>36.11</v>
      </c>
      <c r="L313" s="12">
        <f>IFERROR($K:$K*Курс_€,"")</f>
        <v>3394.34</v>
      </c>
      <c r="M313" s="13" t="s">
        <v>846</v>
      </c>
    </row>
    <row r="314" spans="1:13" ht="45" customHeight="1" x14ac:dyDescent="0.3">
      <c r="A314" s="10" t="str">
        <f>IF($G:$G="",HYPERLINK("#ОГЛАВЛЕНИЕ!A"&amp;MATCH($F:$F,[1]ОГЛАВЛЕНИЕ!$F:$F,),CHAR(187)),"")</f>
        <v/>
      </c>
      <c r="F314" s="6" t="str">
        <f>$B$7&amp;$B:$B&amp;$C:$C&amp;$D:$D&amp;$E:$E</f>
        <v>HEYTEC</v>
      </c>
      <c r="G314" t="s">
        <v>847</v>
      </c>
      <c r="H314" t="s">
        <v>9</v>
      </c>
      <c r="I314" s="17" t="s">
        <v>848</v>
      </c>
      <c r="J314" t="s">
        <v>8</v>
      </c>
      <c r="K314" s="12">
        <v>30.59</v>
      </c>
      <c r="L314" s="12">
        <f>IFERROR($K:$K*Курс_€,"")</f>
        <v>2875.46</v>
      </c>
      <c r="M314" s="13" t="s">
        <v>849</v>
      </c>
    </row>
    <row r="315" spans="1:13" ht="45" customHeight="1" x14ac:dyDescent="0.3">
      <c r="A315" s="10" t="str">
        <f>IF($G:$G="",HYPERLINK("#ОГЛАВЛЕНИЕ!A"&amp;MATCH($F:$F,[1]ОГЛАВЛЕНИЕ!$F:$F,),CHAR(187)),"")</f>
        <v/>
      </c>
      <c r="F315" s="6" t="str">
        <f>$B$7&amp;$B:$B&amp;$C:$C&amp;$D:$D&amp;$E:$E</f>
        <v>HEYTEC</v>
      </c>
      <c r="G315" t="s">
        <v>850</v>
      </c>
      <c r="H315" t="s">
        <v>82</v>
      </c>
      <c r="I315" s="17" t="s">
        <v>851</v>
      </c>
      <c r="J315" t="s">
        <v>8</v>
      </c>
      <c r="K315" s="12">
        <v>6.19</v>
      </c>
      <c r="L315" s="12">
        <f>IFERROR($K:$K*Курс_€,"")</f>
        <v>581.86</v>
      </c>
      <c r="M315" s="13" t="s">
        <v>852</v>
      </c>
    </row>
    <row r="316" spans="1:13" ht="45" customHeight="1" x14ac:dyDescent="0.3">
      <c r="A316" s="10" t="str">
        <f>IF($G:$G="",HYPERLINK("#ОГЛАВЛЕНИЕ!A"&amp;MATCH($F:$F,[1]ОГЛАВЛЕНИЕ!$F:$F,),CHAR(187)),"")</f>
        <v/>
      </c>
      <c r="F316" s="6" t="str">
        <f>$B$7&amp;$B:$B&amp;$C:$C&amp;$D:$D&amp;$E:$E</f>
        <v>HEYTEC</v>
      </c>
      <c r="G316" t="s">
        <v>853</v>
      </c>
      <c r="H316" t="s">
        <v>9</v>
      </c>
      <c r="I316" s="17" t="s">
        <v>854</v>
      </c>
      <c r="J316" t="s">
        <v>8</v>
      </c>
      <c r="K316" s="12">
        <v>45.59</v>
      </c>
      <c r="L316" s="12">
        <f>IFERROR($K:$K*Курс_€,"")</f>
        <v>4285.46</v>
      </c>
      <c r="M316" s="13" t="s">
        <v>855</v>
      </c>
    </row>
    <row r="317" spans="1:13" ht="45" customHeight="1" x14ac:dyDescent="0.3">
      <c r="A317" s="10" t="str">
        <f>IF($G:$G="",HYPERLINK("#ОГЛАВЛЕНИЕ!A"&amp;MATCH($F:$F,[1]ОГЛАВЛЕНИЕ!$F:$F,),CHAR(187)),"")</f>
        <v/>
      </c>
      <c r="F317" s="6" t="str">
        <f>$B$7&amp;$B:$B&amp;$C:$C&amp;$D:$D&amp;$E:$E</f>
        <v>HEYTEC</v>
      </c>
      <c r="G317" t="s">
        <v>856</v>
      </c>
      <c r="H317" t="s">
        <v>9</v>
      </c>
      <c r="I317" s="17" t="s">
        <v>857</v>
      </c>
      <c r="J317" t="s">
        <v>8</v>
      </c>
      <c r="K317" s="12">
        <v>49.86</v>
      </c>
      <c r="L317" s="12">
        <f>IFERROR($K:$K*Курс_€,"")</f>
        <v>4686.84</v>
      </c>
      <c r="M317" s="13" t="s">
        <v>858</v>
      </c>
    </row>
    <row r="318" spans="1:13" ht="45" customHeight="1" x14ac:dyDescent="0.3">
      <c r="A318" s="10" t="str">
        <f>IF($G:$G="",HYPERLINK("#ОГЛАВЛЕНИЕ!A"&amp;MATCH($F:$F,[1]ОГЛАВЛЕНИЕ!$F:$F,),CHAR(187)),"")</f>
        <v/>
      </c>
      <c r="F318" s="6" t="str">
        <f>$B$7&amp;$B:$B&amp;$C:$C&amp;$D:$D&amp;$E:$E</f>
        <v>HEYTEC</v>
      </c>
      <c r="G318" t="s">
        <v>859</v>
      </c>
      <c r="H318" t="s">
        <v>9</v>
      </c>
      <c r="I318" s="17" t="s">
        <v>860</v>
      </c>
      <c r="J318" t="s">
        <v>8</v>
      </c>
      <c r="K318" s="12">
        <v>48.4</v>
      </c>
      <c r="L318" s="12">
        <f>IFERROR($K:$K*Курс_€,"")</f>
        <v>4549.5999999999995</v>
      </c>
      <c r="M318" s="13" t="s">
        <v>861</v>
      </c>
    </row>
    <row r="319" spans="1:13" x14ac:dyDescent="0.3">
      <c r="A319" s="10" t="str">
        <f>IF($G:$G="",HYPERLINK("#ОГЛАВЛЕНИЕ!A"&amp;MATCH($F:$F,[1]ОГЛАВЛЕНИЕ!$F:$F,),CHAR(187)),"")</f>
        <v>»</v>
      </c>
      <c r="B319" s="6"/>
      <c r="C319" s="6"/>
      <c r="D319" s="6"/>
      <c r="E319" s="5" t="s">
        <v>862</v>
      </c>
      <c r="F319" s="6" t="str">
        <f>$B$7&amp;$B:$B&amp;$C:$C&amp;$D:$D&amp;$E:$E</f>
        <v>HEYTECАксессуары для рукояток трещоточных, DR 1/2"</v>
      </c>
      <c r="G319" s="5"/>
      <c r="H319" s="5"/>
      <c r="I319" s="20"/>
      <c r="J319" s="15" t="s">
        <v>9</v>
      </c>
      <c r="K319" s="12" t="s">
        <v>9</v>
      </c>
      <c r="L319" s="12" t="str">
        <f>IFERROR($K:$K*Курс_€,"")</f>
        <v/>
      </c>
      <c r="M319" s="13" t="s">
        <v>9</v>
      </c>
    </row>
    <row r="320" spans="1:13" ht="45" customHeight="1" x14ac:dyDescent="0.3">
      <c r="A320" s="10" t="str">
        <f>IF($G:$G="",HYPERLINK("#ОГЛАВЛЕНИЕ!A"&amp;MATCH($F:$F,[1]ОГЛАВЛЕНИЕ!$F:$F,),CHAR(187)),"")</f>
        <v/>
      </c>
      <c r="F320" s="6" t="str">
        <f>$B$7&amp;$B:$B&amp;$C:$C&amp;$D:$D&amp;$E:$E</f>
        <v>HEYTEC</v>
      </c>
      <c r="G320" t="s">
        <v>863</v>
      </c>
      <c r="H320" t="s">
        <v>9</v>
      </c>
      <c r="I320" s="17" t="s">
        <v>864</v>
      </c>
      <c r="J320" t="s">
        <v>8</v>
      </c>
      <c r="K320" s="12">
        <v>16.579999999999998</v>
      </c>
      <c r="L320" s="12">
        <f>IFERROR($K:$K*Курс_€,"")</f>
        <v>1558.5199999999998</v>
      </c>
      <c r="M320" s="13" t="s">
        <v>865</v>
      </c>
    </row>
    <row r="321" spans="1:13" ht="45" customHeight="1" x14ac:dyDescent="0.3">
      <c r="A321" s="10" t="str">
        <f>IF($G:$G="",HYPERLINK("#ОГЛАВЛЕНИЕ!A"&amp;MATCH($F:$F,[1]ОГЛАВЛЕНИЕ!$F:$F,),CHAR(187)),"")</f>
        <v/>
      </c>
      <c r="F321" s="6" t="str">
        <f>$B$7&amp;$B:$B&amp;$C:$C&amp;$D:$D&amp;$E:$E</f>
        <v>HEYTEC</v>
      </c>
      <c r="G321" t="s">
        <v>866</v>
      </c>
      <c r="H321" t="s">
        <v>9</v>
      </c>
      <c r="I321" s="17" t="s">
        <v>867</v>
      </c>
      <c r="J321" t="s">
        <v>8</v>
      </c>
      <c r="K321" s="12">
        <v>7.58</v>
      </c>
      <c r="L321" s="12">
        <f>IFERROR($K:$K*Курс_€,"")</f>
        <v>712.52</v>
      </c>
      <c r="M321" s="13" t="s">
        <v>868</v>
      </c>
    </row>
    <row r="322" spans="1:13" ht="45" customHeight="1" x14ac:dyDescent="0.3">
      <c r="A322" s="10" t="str">
        <f>IF($G:$G="",HYPERLINK("#ОГЛАВЛЕНИЕ!A"&amp;MATCH($F:$F,[1]ОГЛАВЛЕНИЕ!$F:$F,),CHAR(187)),"")</f>
        <v/>
      </c>
      <c r="F322" s="6" t="str">
        <f>$B$7&amp;$B:$B&amp;$C:$C&amp;$D:$D&amp;$E:$E</f>
        <v>HEYTEC</v>
      </c>
      <c r="G322" t="s">
        <v>869</v>
      </c>
      <c r="H322" t="s">
        <v>9</v>
      </c>
      <c r="I322" s="17" t="s">
        <v>870</v>
      </c>
      <c r="J322" t="s">
        <v>8</v>
      </c>
      <c r="K322" s="12">
        <v>12.05</v>
      </c>
      <c r="L322" s="12">
        <f>IFERROR($K:$K*Курс_€,"")</f>
        <v>1132.7</v>
      </c>
      <c r="M322" s="13" t="s">
        <v>871</v>
      </c>
    </row>
    <row r="323" spans="1:13" ht="45" customHeight="1" x14ac:dyDescent="0.3">
      <c r="A323" s="10" t="str">
        <f>IF($G:$G="",HYPERLINK("#ОГЛАВЛЕНИЕ!A"&amp;MATCH($F:$F,[1]ОГЛАВЛЕНИЕ!$F:$F,),CHAR(187)),"")</f>
        <v/>
      </c>
      <c r="F323" s="6" t="str">
        <f>$B$7&amp;$B:$B&amp;$C:$C&amp;$D:$D&amp;$E:$E</f>
        <v>HEYTEC</v>
      </c>
      <c r="G323" t="s">
        <v>872</v>
      </c>
      <c r="H323" t="s">
        <v>82</v>
      </c>
      <c r="I323" s="17" t="s">
        <v>873</v>
      </c>
      <c r="J323" t="s">
        <v>8</v>
      </c>
      <c r="K323" s="12">
        <v>27.18</v>
      </c>
      <c r="L323" s="12">
        <f>IFERROR($K:$K*Курс_€,"")</f>
        <v>2554.92</v>
      </c>
      <c r="M323" s="13" t="s">
        <v>874</v>
      </c>
    </row>
    <row r="324" spans="1:13" ht="45" customHeight="1" x14ac:dyDescent="0.3">
      <c r="A324" s="10" t="str">
        <f>IF($G:$G="",HYPERLINK("#ОГЛАВЛЕНИЕ!A"&amp;MATCH($F:$F,[1]ОГЛАВЛЕНИЕ!$F:$F,),CHAR(187)),"")</f>
        <v/>
      </c>
      <c r="F324" s="6" t="str">
        <f>$B$7&amp;$B:$B&amp;$C:$C&amp;$D:$D&amp;$E:$E</f>
        <v>HEYTEC</v>
      </c>
      <c r="G324" t="s">
        <v>875</v>
      </c>
      <c r="H324" t="s">
        <v>82</v>
      </c>
      <c r="I324" s="17" t="s">
        <v>876</v>
      </c>
      <c r="J324" t="s">
        <v>8</v>
      </c>
      <c r="K324" s="12">
        <v>33.25</v>
      </c>
      <c r="L324" s="12">
        <f>IFERROR($K:$K*Курс_€,"")</f>
        <v>3125.5</v>
      </c>
      <c r="M324" s="13" t="s">
        <v>877</v>
      </c>
    </row>
    <row r="325" spans="1:13" ht="45" customHeight="1" x14ac:dyDescent="0.3">
      <c r="A325" s="10" t="str">
        <f>IF($G:$G="",HYPERLINK("#ОГЛАВЛЕНИЕ!A"&amp;MATCH($F:$F,[1]ОГЛАВЛЕНИЕ!$F:$F,),CHAR(187)),"")</f>
        <v/>
      </c>
      <c r="F325" s="6" t="str">
        <f>$B$7&amp;$B:$B&amp;$C:$C&amp;$D:$D&amp;$E:$E</f>
        <v>HEYTEC</v>
      </c>
      <c r="G325" t="s">
        <v>878</v>
      </c>
      <c r="H325" t="s">
        <v>9</v>
      </c>
      <c r="I325" s="17" t="s">
        <v>879</v>
      </c>
      <c r="J325" t="s">
        <v>8</v>
      </c>
      <c r="K325" s="12">
        <v>12.84</v>
      </c>
      <c r="L325" s="12">
        <f>IFERROR($K:$K*Курс_€,"")</f>
        <v>1206.96</v>
      </c>
      <c r="M325" s="13" t="s">
        <v>880</v>
      </c>
    </row>
    <row r="326" spans="1:13" ht="45" customHeight="1" x14ac:dyDescent="0.3">
      <c r="A326" s="10" t="str">
        <f>IF($G:$G="",HYPERLINK("#ОГЛАВЛЕНИЕ!A"&amp;MATCH($F:$F,[1]ОГЛАВЛЕНИЕ!$F:$F,),CHAR(187)),"")</f>
        <v/>
      </c>
      <c r="F326" s="6" t="str">
        <f>$B$7&amp;$B:$B&amp;$C:$C&amp;$D:$D&amp;$E:$E</f>
        <v>HEYTEC</v>
      </c>
      <c r="G326" t="s">
        <v>881</v>
      </c>
      <c r="H326" t="s">
        <v>9</v>
      </c>
      <c r="I326" s="17" t="s">
        <v>882</v>
      </c>
      <c r="J326" t="s">
        <v>8</v>
      </c>
      <c r="K326" s="12">
        <v>19.63</v>
      </c>
      <c r="L326" s="12">
        <f>IFERROR($K:$K*Курс_€,"")</f>
        <v>1845.2199999999998</v>
      </c>
      <c r="M326" s="13" t="s">
        <v>883</v>
      </c>
    </row>
    <row r="327" spans="1:13" ht="45" customHeight="1" x14ac:dyDescent="0.3">
      <c r="A327" s="10" t="str">
        <f>IF($G:$G="",HYPERLINK("#ОГЛАВЛЕНИЕ!A"&amp;MATCH($F:$F,[1]ОГЛАВЛЕНИЕ!$F:$F,),CHAR(187)),"")</f>
        <v/>
      </c>
      <c r="F327" s="6" t="str">
        <f>$B$7&amp;$B:$B&amp;$C:$C&amp;$D:$D&amp;$E:$E</f>
        <v>HEYTEC</v>
      </c>
      <c r="G327" t="s">
        <v>884</v>
      </c>
      <c r="H327" t="s">
        <v>9</v>
      </c>
      <c r="I327" s="17" t="s">
        <v>885</v>
      </c>
      <c r="J327" t="s">
        <v>8</v>
      </c>
      <c r="K327" s="12">
        <v>12.05</v>
      </c>
      <c r="L327" s="12">
        <f>IFERROR($K:$K*Курс_€,"")</f>
        <v>1132.7</v>
      </c>
      <c r="M327" s="13" t="s">
        <v>886</v>
      </c>
    </row>
    <row r="328" spans="1:13" ht="45" customHeight="1" x14ac:dyDescent="0.3">
      <c r="A328" s="10" t="str">
        <f>IF($G:$G="",HYPERLINK("#ОГЛАВЛЕНИЕ!A"&amp;MATCH($F:$F,[1]ОГЛАВЛЕНИЕ!$F:$F,),CHAR(187)),"")</f>
        <v/>
      </c>
      <c r="F328" s="6" t="str">
        <f>$B$7&amp;$B:$B&amp;$C:$C&amp;$D:$D&amp;$E:$E</f>
        <v>HEYTEC</v>
      </c>
      <c r="G328" t="s">
        <v>887</v>
      </c>
      <c r="H328" t="s">
        <v>9</v>
      </c>
      <c r="I328" s="17" t="s">
        <v>888</v>
      </c>
      <c r="J328" t="s">
        <v>8</v>
      </c>
      <c r="K328" s="12">
        <v>4.95</v>
      </c>
      <c r="L328" s="12">
        <f>IFERROR($K:$K*Курс_€,"")</f>
        <v>465.3</v>
      </c>
      <c r="M328" s="13" t="s">
        <v>889</v>
      </c>
    </row>
    <row r="329" spans="1:13" ht="45" customHeight="1" x14ac:dyDescent="0.3">
      <c r="A329" s="10" t="str">
        <f>IF($G:$G="",HYPERLINK("#ОГЛАВЛЕНИЕ!A"&amp;MATCH($F:$F,[1]ОГЛАВЛЕНИЕ!$F:$F,),CHAR(187)),"")</f>
        <v/>
      </c>
      <c r="F329" s="6" t="str">
        <f>$B$7&amp;$B:$B&amp;$C:$C&amp;$D:$D&amp;$E:$E</f>
        <v>HEYTEC</v>
      </c>
      <c r="G329" t="s">
        <v>890</v>
      </c>
      <c r="H329" t="s">
        <v>82</v>
      </c>
      <c r="I329" s="17" t="s">
        <v>891</v>
      </c>
      <c r="J329" t="s">
        <v>8</v>
      </c>
      <c r="K329" s="12">
        <v>4.8600000000000003</v>
      </c>
      <c r="L329" s="12">
        <f>IFERROR($K:$K*Курс_€,"")</f>
        <v>456.84000000000003</v>
      </c>
      <c r="M329" s="13" t="s">
        <v>892</v>
      </c>
    </row>
    <row r="330" spans="1:13" ht="45" customHeight="1" x14ac:dyDescent="0.3">
      <c r="A330" s="10" t="str">
        <f>IF($G:$G="",HYPERLINK("#ОГЛАВЛЕНИЕ!A"&amp;MATCH($F:$F,[1]ОГЛАВЛЕНИЕ!$F:$F,),CHAR(187)),"")</f>
        <v/>
      </c>
      <c r="F330" s="6" t="str">
        <f>$B$7&amp;$B:$B&amp;$C:$C&amp;$D:$D&amp;$E:$E</f>
        <v>HEYTEC</v>
      </c>
      <c r="G330" t="s">
        <v>893</v>
      </c>
      <c r="H330" t="s">
        <v>82</v>
      </c>
      <c r="I330" s="17" t="s">
        <v>894</v>
      </c>
      <c r="J330" t="s">
        <v>8</v>
      </c>
      <c r="K330" s="12">
        <v>8.6999999999999993</v>
      </c>
      <c r="L330" s="12">
        <f>IFERROR($K:$K*Курс_€,"")</f>
        <v>817.8</v>
      </c>
      <c r="M330" s="13" t="s">
        <v>895</v>
      </c>
    </row>
    <row r="331" spans="1:13" x14ac:dyDescent="0.3">
      <c r="A331" s="10" t="str">
        <f>IF($G:$G="",HYPERLINK("#ОГЛАВЛЕНИЕ!A"&amp;MATCH($F:$F,[1]ОГЛАВЛЕНИЕ!$F:$F,),CHAR(187)),"")</f>
        <v>»</v>
      </c>
      <c r="B331" s="6"/>
      <c r="C331" s="6"/>
      <c r="D331" s="4" t="s">
        <v>896</v>
      </c>
      <c r="E331" s="4"/>
      <c r="F331" s="6" t="str">
        <f>$B$7&amp;$B:$B&amp;$C:$C&amp;$D:$D&amp;$E:$E</f>
        <v>HEYTECГоловки торцевые, DR 1/2"</v>
      </c>
      <c r="G331" s="4"/>
      <c r="H331" s="4"/>
      <c r="I331" s="16"/>
      <c r="K331" s="12" t="s">
        <v>9</v>
      </c>
      <c r="L331" s="12" t="str">
        <f>IFERROR($K:$K*Курс_€,"")</f>
        <v/>
      </c>
      <c r="M331" s="13" t="s">
        <v>9</v>
      </c>
    </row>
    <row r="332" spans="1:13" x14ac:dyDescent="0.3">
      <c r="A332" s="10" t="str">
        <f>IF($G:$G="",HYPERLINK("#ОГЛАВЛЕНИЕ!A"&amp;MATCH($F:$F,[1]ОГЛАВЛЕНИЕ!$F:$F,),CHAR(187)),"")</f>
        <v>»</v>
      </c>
      <c r="B332" s="6"/>
      <c r="C332" s="6"/>
      <c r="D332" s="6"/>
      <c r="E332" s="5" t="s">
        <v>897</v>
      </c>
      <c r="F332" s="6" t="str">
        <f>$B$7&amp;$B:$B&amp;$C:$C&amp;$D:$D&amp;$E:$E</f>
        <v>HEYTECГоловки торцевые шестигранные, DR 1/2"</v>
      </c>
      <c r="G332" s="5"/>
      <c r="H332" s="5"/>
      <c r="I332" s="20"/>
      <c r="J332" s="15" t="s">
        <v>9</v>
      </c>
      <c r="K332" s="12" t="s">
        <v>9</v>
      </c>
      <c r="L332" s="12" t="str">
        <f>IFERROR($K:$K*Курс_€,"")</f>
        <v/>
      </c>
      <c r="M332" s="13" t="s">
        <v>9</v>
      </c>
    </row>
    <row r="333" spans="1:13" ht="45" customHeight="1" x14ac:dyDescent="0.3">
      <c r="A333" s="10" t="str">
        <f>IF($G:$G="",HYPERLINK("#ОГЛАВЛЕНИЕ!A"&amp;MATCH($F:$F,[1]ОГЛАВЛЕНИЕ!$F:$F,),CHAR(187)),"")</f>
        <v/>
      </c>
      <c r="F333" s="6" t="str">
        <f>$B$7&amp;$B:$B&amp;$C:$C&amp;$D:$D&amp;$E:$E</f>
        <v>HEYTEC</v>
      </c>
      <c r="G333" t="s">
        <v>898</v>
      </c>
      <c r="H333" t="s">
        <v>9</v>
      </c>
      <c r="I333" s="17" t="s">
        <v>899</v>
      </c>
      <c r="J333" t="s">
        <v>8</v>
      </c>
      <c r="K333" s="12">
        <v>2.9</v>
      </c>
      <c r="L333" s="12">
        <f>IFERROR($K:$K*Курс_€,"")</f>
        <v>272.59999999999997</v>
      </c>
      <c r="M333" s="13" t="s">
        <v>900</v>
      </c>
    </row>
    <row r="334" spans="1:13" ht="45" customHeight="1" x14ac:dyDescent="0.3">
      <c r="A334" s="10" t="str">
        <f>IF($G:$G="",HYPERLINK("#ОГЛАВЛЕНИЕ!A"&amp;MATCH($F:$F,[1]ОГЛАВЛЕНИЕ!$F:$F,),CHAR(187)),"")</f>
        <v/>
      </c>
      <c r="F334" s="6" t="str">
        <f>$B$7&amp;$B:$B&amp;$C:$C&amp;$D:$D&amp;$E:$E</f>
        <v>HEYTEC</v>
      </c>
      <c r="G334" t="s">
        <v>901</v>
      </c>
      <c r="H334" t="s">
        <v>9</v>
      </c>
      <c r="I334" s="17" t="s">
        <v>902</v>
      </c>
      <c r="J334" t="s">
        <v>8</v>
      </c>
      <c r="K334" s="12">
        <v>2.9</v>
      </c>
      <c r="L334" s="12">
        <f>IFERROR($K:$K*Курс_€,"")</f>
        <v>272.59999999999997</v>
      </c>
      <c r="M334" s="13" t="s">
        <v>903</v>
      </c>
    </row>
    <row r="335" spans="1:13" ht="45" customHeight="1" x14ac:dyDescent="0.3">
      <c r="A335" s="10" t="str">
        <f>IF($G:$G="",HYPERLINK("#ОГЛАВЛЕНИЕ!A"&amp;MATCH($F:$F,[1]ОГЛАВЛЕНИЕ!$F:$F,),CHAR(187)),"")</f>
        <v/>
      </c>
      <c r="F335" s="6" t="str">
        <f>$B$7&amp;$B:$B&amp;$C:$C&amp;$D:$D&amp;$E:$E</f>
        <v>HEYTEC</v>
      </c>
      <c r="G335" t="s">
        <v>904</v>
      </c>
      <c r="H335" t="s">
        <v>9</v>
      </c>
      <c r="I335" s="17" t="s">
        <v>905</v>
      </c>
      <c r="J335" t="s">
        <v>8</v>
      </c>
      <c r="K335" s="12">
        <v>2.9</v>
      </c>
      <c r="L335" s="12">
        <f>IFERROR($K:$K*Курс_€,"")</f>
        <v>272.59999999999997</v>
      </c>
      <c r="M335" s="13" t="s">
        <v>906</v>
      </c>
    </row>
    <row r="336" spans="1:13" ht="45" customHeight="1" x14ac:dyDescent="0.3">
      <c r="A336" s="10" t="str">
        <f>IF($G:$G="",HYPERLINK("#ОГЛАВЛЕНИЕ!A"&amp;MATCH($F:$F,[1]ОГЛАВЛЕНИЕ!$F:$F,),CHAR(187)),"")</f>
        <v/>
      </c>
      <c r="F336" s="6" t="str">
        <f>$B$7&amp;$B:$B&amp;$C:$C&amp;$D:$D&amp;$E:$E</f>
        <v>HEYTEC</v>
      </c>
      <c r="G336" t="s">
        <v>907</v>
      </c>
      <c r="H336" t="s">
        <v>9</v>
      </c>
      <c r="I336" s="17" t="s">
        <v>908</v>
      </c>
      <c r="J336" t="s">
        <v>8</v>
      </c>
      <c r="K336" s="12">
        <v>2.9</v>
      </c>
      <c r="L336" s="12">
        <f>IFERROR($K:$K*Курс_€,"")</f>
        <v>272.59999999999997</v>
      </c>
      <c r="M336" s="13" t="s">
        <v>909</v>
      </c>
    </row>
    <row r="337" spans="1:13" ht="45" customHeight="1" x14ac:dyDescent="0.3">
      <c r="A337" s="10" t="str">
        <f>IF($G:$G="",HYPERLINK("#ОГЛАВЛЕНИЕ!A"&amp;MATCH($F:$F,[1]ОГЛАВЛЕНИЕ!$F:$F,),CHAR(187)),"")</f>
        <v/>
      </c>
      <c r="F337" s="6" t="str">
        <f>$B$7&amp;$B:$B&amp;$C:$C&amp;$D:$D&amp;$E:$E</f>
        <v>HEYTEC</v>
      </c>
      <c r="G337" t="s">
        <v>910</v>
      </c>
      <c r="H337" t="s">
        <v>9</v>
      </c>
      <c r="I337" s="17" t="s">
        <v>911</v>
      </c>
      <c r="J337" t="s">
        <v>8</v>
      </c>
      <c r="K337" s="12">
        <v>2.9</v>
      </c>
      <c r="L337" s="12">
        <f>IFERROR($K:$K*Курс_€,"")</f>
        <v>272.59999999999997</v>
      </c>
      <c r="M337" s="13" t="s">
        <v>912</v>
      </c>
    </row>
    <row r="338" spans="1:13" ht="45" customHeight="1" x14ac:dyDescent="0.3">
      <c r="A338" s="10" t="str">
        <f>IF($G:$G="",HYPERLINK("#ОГЛАВЛЕНИЕ!A"&amp;MATCH($F:$F,[1]ОГЛАВЛЕНИЕ!$F:$F,),CHAR(187)),"")</f>
        <v/>
      </c>
      <c r="F338" s="6" t="str">
        <f>$B$7&amp;$B:$B&amp;$C:$C&amp;$D:$D&amp;$E:$E</f>
        <v>HEYTEC</v>
      </c>
      <c r="G338" t="s">
        <v>913</v>
      </c>
      <c r="H338" t="s">
        <v>9</v>
      </c>
      <c r="I338" s="17" t="s">
        <v>914</v>
      </c>
      <c r="J338" t="s">
        <v>8</v>
      </c>
      <c r="K338" s="12">
        <v>2.9</v>
      </c>
      <c r="L338" s="12">
        <f>IFERROR($K:$K*Курс_€,"")</f>
        <v>272.59999999999997</v>
      </c>
      <c r="M338" s="13" t="s">
        <v>915</v>
      </c>
    </row>
    <row r="339" spans="1:13" ht="45" customHeight="1" x14ac:dyDescent="0.3">
      <c r="A339" s="10" t="str">
        <f>IF($G:$G="",HYPERLINK("#ОГЛАВЛЕНИЕ!A"&amp;MATCH($F:$F,[1]ОГЛАВЛЕНИЕ!$F:$F,),CHAR(187)),"")</f>
        <v/>
      </c>
      <c r="F339" s="6" t="str">
        <f>$B$7&amp;$B:$B&amp;$C:$C&amp;$D:$D&amp;$E:$E</f>
        <v>HEYTEC</v>
      </c>
      <c r="G339" t="s">
        <v>916</v>
      </c>
      <c r="H339" t="s">
        <v>9</v>
      </c>
      <c r="I339" s="17" t="s">
        <v>917</v>
      </c>
      <c r="J339" t="s">
        <v>8</v>
      </c>
      <c r="K339" s="12">
        <v>2.9</v>
      </c>
      <c r="L339" s="12">
        <f>IFERROR($K:$K*Курс_€,"")</f>
        <v>272.59999999999997</v>
      </c>
      <c r="M339" s="13" t="s">
        <v>918</v>
      </c>
    </row>
    <row r="340" spans="1:13" ht="45" customHeight="1" x14ac:dyDescent="0.3">
      <c r="A340" s="10" t="str">
        <f>IF($G:$G="",HYPERLINK("#ОГЛАВЛЕНИЕ!A"&amp;MATCH($F:$F,[1]ОГЛАВЛЕНИЕ!$F:$F,),CHAR(187)),"")</f>
        <v/>
      </c>
      <c r="F340" s="6" t="str">
        <f>$B$7&amp;$B:$B&amp;$C:$C&amp;$D:$D&amp;$E:$E</f>
        <v>HEYTEC</v>
      </c>
      <c r="G340" t="s">
        <v>919</v>
      </c>
      <c r="H340" t="s">
        <v>9</v>
      </c>
      <c r="I340" s="17" t="s">
        <v>920</v>
      </c>
      <c r="J340" t="s">
        <v>8</v>
      </c>
      <c r="K340" s="12">
        <v>3.35</v>
      </c>
      <c r="L340" s="12">
        <f>IFERROR($K:$K*Курс_€,"")</f>
        <v>314.90000000000003</v>
      </c>
      <c r="M340" s="13" t="s">
        <v>921</v>
      </c>
    </row>
    <row r="341" spans="1:13" ht="45" customHeight="1" x14ac:dyDescent="0.3">
      <c r="A341" s="10" t="str">
        <f>IF($G:$G="",HYPERLINK("#ОГЛАВЛЕНИЕ!A"&amp;MATCH($F:$F,[1]ОГЛАВЛЕНИЕ!$F:$F,),CHAR(187)),"")</f>
        <v/>
      </c>
      <c r="F341" s="6" t="str">
        <f>$B$7&amp;$B:$B&amp;$C:$C&amp;$D:$D&amp;$E:$E</f>
        <v>HEYTEC</v>
      </c>
      <c r="G341" t="s">
        <v>922</v>
      </c>
      <c r="H341" t="s">
        <v>9</v>
      </c>
      <c r="I341" s="17" t="s">
        <v>923</v>
      </c>
      <c r="J341" t="s">
        <v>8</v>
      </c>
      <c r="K341" s="12">
        <v>3.35</v>
      </c>
      <c r="L341" s="12">
        <f>IFERROR($K:$K*Курс_€,"")</f>
        <v>314.90000000000003</v>
      </c>
      <c r="M341" s="13" t="s">
        <v>924</v>
      </c>
    </row>
    <row r="342" spans="1:13" ht="45" customHeight="1" x14ac:dyDescent="0.3">
      <c r="A342" s="10" t="str">
        <f>IF($G:$G="",HYPERLINK("#ОГЛАВЛЕНИЕ!A"&amp;MATCH($F:$F,[1]ОГЛАВЛЕНИЕ!$F:$F,),CHAR(187)),"")</f>
        <v/>
      </c>
      <c r="F342" s="6" t="str">
        <f>$B$7&amp;$B:$B&amp;$C:$C&amp;$D:$D&amp;$E:$E</f>
        <v>HEYTEC</v>
      </c>
      <c r="G342" t="s">
        <v>925</v>
      </c>
      <c r="H342" t="s">
        <v>9</v>
      </c>
      <c r="I342" s="17" t="s">
        <v>926</v>
      </c>
      <c r="J342" t="s">
        <v>8</v>
      </c>
      <c r="K342" s="12">
        <v>3.35</v>
      </c>
      <c r="L342" s="12">
        <f>IFERROR($K:$K*Курс_€,"")</f>
        <v>314.90000000000003</v>
      </c>
      <c r="M342" s="13" t="s">
        <v>927</v>
      </c>
    </row>
    <row r="343" spans="1:13" ht="45" customHeight="1" x14ac:dyDescent="0.3">
      <c r="A343" s="10" t="str">
        <f>IF($G:$G="",HYPERLINK("#ОГЛАВЛЕНИЕ!A"&amp;MATCH($F:$F,[1]ОГЛАВЛЕНИЕ!$F:$F,),CHAR(187)),"")</f>
        <v/>
      </c>
      <c r="F343" s="6" t="str">
        <f>$B$7&amp;$B:$B&amp;$C:$C&amp;$D:$D&amp;$E:$E</f>
        <v>HEYTEC</v>
      </c>
      <c r="G343" t="s">
        <v>928</v>
      </c>
      <c r="H343" t="s">
        <v>9</v>
      </c>
      <c r="I343" s="17" t="s">
        <v>929</v>
      </c>
      <c r="J343" t="s">
        <v>8</v>
      </c>
      <c r="K343" s="12">
        <v>3.9</v>
      </c>
      <c r="L343" s="12">
        <f>IFERROR($K:$K*Курс_€,"")</f>
        <v>366.59999999999997</v>
      </c>
      <c r="M343" s="13" t="s">
        <v>930</v>
      </c>
    </row>
    <row r="344" spans="1:13" ht="45" customHeight="1" x14ac:dyDescent="0.3">
      <c r="A344" s="10" t="str">
        <f>IF($G:$G="",HYPERLINK("#ОГЛАВЛЕНИЕ!A"&amp;MATCH($F:$F,[1]ОГЛАВЛЕНИЕ!$F:$F,),CHAR(187)),"")</f>
        <v/>
      </c>
      <c r="F344" s="6" t="str">
        <f>$B$7&amp;$B:$B&amp;$C:$C&amp;$D:$D&amp;$E:$E</f>
        <v>HEYTEC</v>
      </c>
      <c r="G344" t="s">
        <v>931</v>
      </c>
      <c r="H344" t="s">
        <v>9</v>
      </c>
      <c r="I344" s="17" t="s">
        <v>932</v>
      </c>
      <c r="J344" t="s">
        <v>8</v>
      </c>
      <c r="K344" s="12">
        <v>3.9</v>
      </c>
      <c r="L344" s="12">
        <f>IFERROR($K:$K*Курс_€,"")</f>
        <v>366.59999999999997</v>
      </c>
      <c r="M344" s="13" t="s">
        <v>933</v>
      </c>
    </row>
    <row r="345" spans="1:13" ht="45" customHeight="1" x14ac:dyDescent="0.3">
      <c r="A345" s="10" t="str">
        <f>IF($G:$G="",HYPERLINK("#ОГЛАВЛЕНИЕ!A"&amp;MATCH($F:$F,[1]ОГЛАВЛЕНИЕ!$F:$F,),CHAR(187)),"")</f>
        <v/>
      </c>
      <c r="F345" s="6" t="str">
        <f>$B$7&amp;$B:$B&amp;$C:$C&amp;$D:$D&amp;$E:$E</f>
        <v>HEYTEC</v>
      </c>
      <c r="G345" t="s">
        <v>934</v>
      </c>
      <c r="H345" t="s">
        <v>9</v>
      </c>
      <c r="I345" s="17" t="s">
        <v>935</v>
      </c>
      <c r="J345" t="s">
        <v>8</v>
      </c>
      <c r="K345" s="12">
        <v>3.96</v>
      </c>
      <c r="L345" s="12">
        <f>IFERROR($K:$K*Курс_€,"")</f>
        <v>372.24</v>
      </c>
      <c r="M345" s="13" t="s">
        <v>936</v>
      </c>
    </row>
    <row r="346" spans="1:13" ht="45" customHeight="1" x14ac:dyDescent="0.3">
      <c r="A346" s="10" t="str">
        <f>IF($G:$G="",HYPERLINK("#ОГЛАВЛЕНИЕ!A"&amp;MATCH($F:$F,[1]ОГЛАВЛЕНИЕ!$F:$F,),CHAR(187)),"")</f>
        <v/>
      </c>
      <c r="F346" s="6" t="str">
        <f>$B$7&amp;$B:$B&amp;$C:$C&amp;$D:$D&amp;$E:$E</f>
        <v>HEYTEC</v>
      </c>
      <c r="G346" t="s">
        <v>937</v>
      </c>
      <c r="H346" t="s">
        <v>9</v>
      </c>
      <c r="I346" s="17" t="s">
        <v>938</v>
      </c>
      <c r="J346" t="s">
        <v>8</v>
      </c>
      <c r="K346" s="12">
        <v>3.96</v>
      </c>
      <c r="L346" s="12">
        <f>IFERROR($K:$K*Курс_€,"")</f>
        <v>372.24</v>
      </c>
      <c r="M346" s="13" t="s">
        <v>939</v>
      </c>
    </row>
    <row r="347" spans="1:13" ht="45" customHeight="1" x14ac:dyDescent="0.3">
      <c r="A347" s="10" t="str">
        <f>IF($G:$G="",HYPERLINK("#ОГЛАВЛЕНИЕ!A"&amp;MATCH($F:$F,[1]ОГЛАВЛЕНИЕ!$F:$F,),CHAR(187)),"")</f>
        <v/>
      </c>
      <c r="F347" s="6" t="str">
        <f>$B$7&amp;$B:$B&amp;$C:$C&amp;$D:$D&amp;$E:$E</f>
        <v>HEYTEC</v>
      </c>
      <c r="G347" t="s">
        <v>940</v>
      </c>
      <c r="H347" t="s">
        <v>9</v>
      </c>
      <c r="I347" s="17" t="s">
        <v>941</v>
      </c>
      <c r="J347" t="s">
        <v>8</v>
      </c>
      <c r="K347" s="12">
        <v>4.47</v>
      </c>
      <c r="L347" s="12">
        <f>IFERROR($K:$K*Курс_€,"")</f>
        <v>420.17999999999995</v>
      </c>
      <c r="M347" s="13" t="s">
        <v>942</v>
      </c>
    </row>
    <row r="348" spans="1:13" ht="45" customHeight="1" x14ac:dyDescent="0.3">
      <c r="A348" s="10" t="str">
        <f>IF($G:$G="",HYPERLINK("#ОГЛАВЛЕНИЕ!A"&amp;MATCH($F:$F,[1]ОГЛАВЛЕНИЕ!$F:$F,),CHAR(187)),"")</f>
        <v/>
      </c>
      <c r="F348" s="6" t="str">
        <f>$B$7&amp;$B:$B&amp;$C:$C&amp;$D:$D&amp;$E:$E</f>
        <v>HEYTEC</v>
      </c>
      <c r="G348" t="s">
        <v>943</v>
      </c>
      <c r="H348" t="s">
        <v>9</v>
      </c>
      <c r="I348" s="17" t="s">
        <v>944</v>
      </c>
      <c r="J348" t="s">
        <v>8</v>
      </c>
      <c r="K348" s="12">
        <v>4.47</v>
      </c>
      <c r="L348" s="12">
        <f>IFERROR($K:$K*Курс_€,"")</f>
        <v>420.17999999999995</v>
      </c>
      <c r="M348" s="13" t="s">
        <v>945</v>
      </c>
    </row>
    <row r="349" spans="1:13" ht="45" customHeight="1" x14ac:dyDescent="0.3">
      <c r="A349" s="10" t="str">
        <f>IF($G:$G="",HYPERLINK("#ОГЛАВЛЕНИЕ!A"&amp;MATCH($F:$F,[1]ОГЛАВЛЕНИЕ!$F:$F,),CHAR(187)),"")</f>
        <v/>
      </c>
      <c r="F349" s="6" t="str">
        <f>$B$7&amp;$B:$B&amp;$C:$C&amp;$D:$D&amp;$E:$E</f>
        <v>HEYTEC</v>
      </c>
      <c r="G349" t="s">
        <v>946</v>
      </c>
      <c r="H349" t="s">
        <v>9</v>
      </c>
      <c r="I349" s="17" t="s">
        <v>947</v>
      </c>
      <c r="J349" t="s">
        <v>8</v>
      </c>
      <c r="K349" s="12">
        <v>5.47</v>
      </c>
      <c r="L349" s="12">
        <f>IFERROR($K:$K*Курс_€,"")</f>
        <v>514.17999999999995</v>
      </c>
      <c r="M349" s="13" t="s">
        <v>948</v>
      </c>
    </row>
    <row r="350" spans="1:13" ht="45" customHeight="1" x14ac:dyDescent="0.3">
      <c r="A350" s="10" t="str">
        <f>IF($G:$G="",HYPERLINK("#ОГЛАВЛЕНИЕ!A"&amp;MATCH($F:$F,[1]ОГЛАВЛЕНИЕ!$F:$F,),CHAR(187)),"")</f>
        <v/>
      </c>
      <c r="F350" s="6" t="str">
        <f>$B$7&amp;$B:$B&amp;$C:$C&amp;$D:$D&amp;$E:$E</f>
        <v>HEYTEC</v>
      </c>
      <c r="G350" t="s">
        <v>949</v>
      </c>
      <c r="H350" t="s">
        <v>9</v>
      </c>
      <c r="I350" s="17" t="s">
        <v>950</v>
      </c>
      <c r="J350" t="s">
        <v>8</v>
      </c>
      <c r="K350" s="12">
        <v>6.7</v>
      </c>
      <c r="L350" s="12">
        <f>IFERROR($K:$K*Курс_€,"")</f>
        <v>629.80000000000007</v>
      </c>
      <c r="M350" s="13" t="s">
        <v>951</v>
      </c>
    </row>
    <row r="351" spans="1:13" ht="45" customHeight="1" x14ac:dyDescent="0.3">
      <c r="A351" s="10" t="str">
        <f>IF($G:$G="",HYPERLINK("#ОГЛАВЛЕНИЕ!A"&amp;MATCH($F:$F,[1]ОГЛАВЛЕНИЕ!$F:$F,),CHAR(187)),"")</f>
        <v/>
      </c>
      <c r="F351" s="6" t="str">
        <f>$B$7&amp;$B:$B&amp;$C:$C&amp;$D:$D&amp;$E:$E</f>
        <v>HEYTEC</v>
      </c>
      <c r="G351" t="s">
        <v>952</v>
      </c>
      <c r="H351" t="s">
        <v>9</v>
      </c>
      <c r="I351" s="17" t="s">
        <v>953</v>
      </c>
      <c r="J351" t="s">
        <v>8</v>
      </c>
      <c r="K351" s="12">
        <v>7.58</v>
      </c>
      <c r="L351" s="12">
        <f>IFERROR($K:$K*Курс_€,"")</f>
        <v>712.52</v>
      </c>
      <c r="M351" s="13" t="s">
        <v>954</v>
      </c>
    </row>
    <row r="352" spans="1:13" ht="45" customHeight="1" x14ac:dyDescent="0.3">
      <c r="A352" s="10" t="str">
        <f>IF($G:$G="",HYPERLINK("#ОГЛАВЛЕНИЕ!A"&amp;MATCH($F:$F,[1]ОГЛАВЛЕНИЕ!$F:$F,),CHAR(187)),"")</f>
        <v/>
      </c>
      <c r="F352" s="6" t="str">
        <f>$B$7&amp;$B:$B&amp;$C:$C&amp;$D:$D&amp;$E:$E</f>
        <v>HEYTEC</v>
      </c>
      <c r="G352" t="s">
        <v>955</v>
      </c>
      <c r="H352" t="s">
        <v>9</v>
      </c>
      <c r="I352" s="17" t="s">
        <v>956</v>
      </c>
      <c r="J352" t="s">
        <v>8</v>
      </c>
      <c r="K352" s="12">
        <v>8.15</v>
      </c>
      <c r="L352" s="12">
        <f>IFERROR($K:$K*Курс_€,"")</f>
        <v>766.1</v>
      </c>
      <c r="M352" s="13" t="s">
        <v>957</v>
      </c>
    </row>
    <row r="353" spans="1:13" collapsed="1" x14ac:dyDescent="0.3">
      <c r="A353" s="10" t="str">
        <f>IF($G:$G="",HYPERLINK("#ОГЛАВЛЕНИЕ!A"&amp;MATCH($F:$F,[1]ОГЛАВЛЕНИЕ!$F:$F,),CHAR(187)),"")</f>
        <v>»</v>
      </c>
      <c r="B353" s="6"/>
      <c r="C353" s="6"/>
      <c r="D353" s="6"/>
      <c r="E353" s="5" t="s">
        <v>958</v>
      </c>
      <c r="F353" s="6" t="str">
        <f>$B$7&amp;$B:$B&amp;$C:$C&amp;$D:$D&amp;$E:$E</f>
        <v>HEYTECМагнитный держатель для торцевых головок, DR 1/2"</v>
      </c>
      <c r="G353" s="5"/>
      <c r="H353" s="5"/>
      <c r="I353" s="20"/>
      <c r="J353" s="15" t="s">
        <v>9</v>
      </c>
      <c r="K353" s="12" t="s">
        <v>9</v>
      </c>
      <c r="L353" s="12" t="str">
        <f>IFERROR($K:$K*Курс_€,"")</f>
        <v/>
      </c>
      <c r="M353" s="13" t="s">
        <v>9</v>
      </c>
    </row>
    <row r="354" spans="1:13" ht="45" customHeight="1" x14ac:dyDescent="0.3">
      <c r="A354" s="10" t="str">
        <f>IF($G:$G="",HYPERLINK("#ОГЛАВЛЕНИЕ!A"&amp;MATCH($F:$F,[1]ОГЛАВЛЕНИЕ!$F:$F,),CHAR(187)),"")</f>
        <v/>
      </c>
      <c r="F354" s="6" t="str">
        <f>$B$7&amp;$B:$B&amp;$C:$C&amp;$D:$D&amp;$E:$E</f>
        <v>HEYTEC</v>
      </c>
      <c r="G354" t="s">
        <v>959</v>
      </c>
      <c r="H354" t="s">
        <v>82</v>
      </c>
      <c r="I354" s="17" t="s">
        <v>960</v>
      </c>
      <c r="J354" t="s">
        <v>8</v>
      </c>
      <c r="K354" s="12">
        <v>52.16</v>
      </c>
      <c r="L354" s="12">
        <f>IFERROR($K:$K*Курс_€,"")</f>
        <v>4903.04</v>
      </c>
      <c r="M354" s="13" t="s">
        <v>961</v>
      </c>
    </row>
    <row r="355" spans="1:13" ht="45" customHeight="1" x14ac:dyDescent="0.3">
      <c r="A355" s="10" t="str">
        <f>IF($G:$G="",HYPERLINK("#ОГЛАВЛЕНИЕ!A"&amp;MATCH($F:$F,[1]ОГЛАВЛЕНИЕ!$F:$F,),CHAR(187)),"")</f>
        <v/>
      </c>
      <c r="F355" s="6" t="str">
        <f>$B$7&amp;$B:$B&amp;$C:$C&amp;$D:$D&amp;$E:$E</f>
        <v>HEYTEC</v>
      </c>
      <c r="G355" t="s">
        <v>962</v>
      </c>
      <c r="H355" t="s">
        <v>82</v>
      </c>
      <c r="I355" s="17" t="s">
        <v>963</v>
      </c>
      <c r="J355" t="s">
        <v>8</v>
      </c>
      <c r="K355" s="12">
        <v>27.04</v>
      </c>
      <c r="L355" s="12">
        <f>IFERROR($K:$K*Курс_€,"")</f>
        <v>2541.7599999999998</v>
      </c>
      <c r="M355" s="13" t="s">
        <v>964</v>
      </c>
    </row>
    <row r="356" spans="1:13" x14ac:dyDescent="0.3">
      <c r="A356" s="10" t="str">
        <f>IF($G:$G="",HYPERLINK("#ОГЛАВЛЕНИЕ!A"&amp;MATCH($F:$F,[1]ОГЛАВЛЕНИЕ!$F:$F,),CHAR(187)),"")</f>
        <v>»</v>
      </c>
      <c r="B356" s="6"/>
      <c r="C356" s="6"/>
      <c r="D356" s="6"/>
      <c r="E356" s="5" t="s">
        <v>965</v>
      </c>
      <c r="F356" s="6" t="str">
        <f>$B$7&amp;$B:$B&amp;$C:$C&amp;$D:$D&amp;$E:$E</f>
        <v>HEYTECГоловки торцевые шестигранные, DR 1/2", дюймовые</v>
      </c>
      <c r="G356" s="5"/>
      <c r="H356" s="5"/>
      <c r="I356" s="20"/>
      <c r="J356" s="15" t="s">
        <v>9</v>
      </c>
      <c r="K356" s="12" t="s">
        <v>9</v>
      </c>
      <c r="L356" s="12" t="str">
        <f>IFERROR($K:$K*Курс_€,"")</f>
        <v/>
      </c>
      <c r="M356" s="13" t="s">
        <v>9</v>
      </c>
    </row>
    <row r="357" spans="1:13" ht="45" customHeight="1" x14ac:dyDescent="0.3">
      <c r="A357" s="10" t="str">
        <f>IF($G:$G="",HYPERLINK("#ОГЛАВЛЕНИЕ!A"&amp;MATCH($F:$F,[1]ОГЛАВЛЕНИЕ!$F:$F,),CHAR(187)),"")</f>
        <v/>
      </c>
      <c r="F357" s="6" t="str">
        <f>$B$7&amp;$B:$B&amp;$C:$C&amp;$D:$D&amp;$E:$E</f>
        <v>HEYTEC</v>
      </c>
      <c r="G357" t="s">
        <v>966</v>
      </c>
      <c r="H357" t="s">
        <v>9</v>
      </c>
      <c r="I357" s="17" t="s">
        <v>967</v>
      </c>
      <c r="J357" t="s">
        <v>8</v>
      </c>
      <c r="K357" s="12">
        <v>2.96</v>
      </c>
      <c r="L357" s="12">
        <f>IFERROR($K:$K*Курс_€,"")</f>
        <v>278.24</v>
      </c>
      <c r="M357" s="13" t="s">
        <v>968</v>
      </c>
    </row>
    <row r="358" spans="1:13" ht="45" customHeight="1" x14ac:dyDescent="0.3">
      <c r="A358" s="10" t="str">
        <f>IF($G:$G="",HYPERLINK("#ОГЛАВЛЕНИЕ!A"&amp;MATCH($F:$F,[1]ОГЛАВЛЕНИЕ!$F:$F,),CHAR(187)),"")</f>
        <v/>
      </c>
      <c r="F358" s="6" t="str">
        <f>$B$7&amp;$B:$B&amp;$C:$C&amp;$D:$D&amp;$E:$E</f>
        <v>HEYTEC</v>
      </c>
      <c r="G358" t="s">
        <v>969</v>
      </c>
      <c r="H358" t="s">
        <v>9</v>
      </c>
      <c r="I358" s="17" t="s">
        <v>970</v>
      </c>
      <c r="J358" t="s">
        <v>8</v>
      </c>
      <c r="K358" s="12">
        <v>2.96</v>
      </c>
      <c r="L358" s="12">
        <f>IFERROR($K:$K*Курс_€,"")</f>
        <v>278.24</v>
      </c>
      <c r="M358" s="13" t="s">
        <v>971</v>
      </c>
    </row>
    <row r="359" spans="1:13" ht="45" customHeight="1" x14ac:dyDescent="0.3">
      <c r="A359" s="10" t="str">
        <f>IF($G:$G="",HYPERLINK("#ОГЛАВЛЕНИЕ!A"&amp;MATCH($F:$F,[1]ОГЛАВЛЕНИЕ!$F:$F,),CHAR(187)),"")</f>
        <v/>
      </c>
      <c r="F359" s="6" t="str">
        <f>$B$7&amp;$B:$B&amp;$C:$C&amp;$D:$D&amp;$E:$E</f>
        <v>HEYTEC</v>
      </c>
      <c r="G359" t="s">
        <v>972</v>
      </c>
      <c r="H359" t="s">
        <v>9</v>
      </c>
      <c r="I359" s="17" t="s">
        <v>973</v>
      </c>
      <c r="J359" t="s">
        <v>8</v>
      </c>
      <c r="K359" s="12">
        <v>2.96</v>
      </c>
      <c r="L359" s="12">
        <f>IFERROR($K:$K*Курс_€,"")</f>
        <v>278.24</v>
      </c>
      <c r="M359" s="13" t="s">
        <v>974</v>
      </c>
    </row>
    <row r="360" spans="1:13" ht="45" customHeight="1" x14ac:dyDescent="0.3">
      <c r="A360" s="10" t="str">
        <f>IF($G:$G="",HYPERLINK("#ОГЛАВЛЕНИЕ!A"&amp;MATCH($F:$F,[1]ОГЛАВЛЕНИЕ!$F:$F,),CHAR(187)),"")</f>
        <v/>
      </c>
      <c r="F360" s="6" t="str">
        <f>$B$7&amp;$B:$B&amp;$C:$C&amp;$D:$D&amp;$E:$E</f>
        <v>HEYTEC</v>
      </c>
      <c r="G360" t="s">
        <v>975</v>
      </c>
      <c r="H360" t="s">
        <v>9</v>
      </c>
      <c r="I360" s="17" t="s">
        <v>976</v>
      </c>
      <c r="J360" t="s">
        <v>8</v>
      </c>
      <c r="K360" s="12">
        <v>2.96</v>
      </c>
      <c r="L360" s="12">
        <f>IFERROR($K:$K*Курс_€,"")</f>
        <v>278.24</v>
      </c>
      <c r="M360" s="13" t="s">
        <v>977</v>
      </c>
    </row>
    <row r="361" spans="1:13" ht="45" customHeight="1" x14ac:dyDescent="0.3">
      <c r="A361" s="10" t="str">
        <f>IF($G:$G="",HYPERLINK("#ОГЛАВЛЕНИЕ!A"&amp;MATCH($F:$F,[1]ОГЛАВЛЕНИЕ!$F:$F,),CHAR(187)),"")</f>
        <v/>
      </c>
      <c r="F361" s="6" t="str">
        <f>$B$7&amp;$B:$B&amp;$C:$C&amp;$D:$D&amp;$E:$E</f>
        <v>HEYTEC</v>
      </c>
      <c r="G361" t="s">
        <v>978</v>
      </c>
      <c r="H361" t="s">
        <v>9</v>
      </c>
      <c r="I361" s="17" t="s">
        <v>979</v>
      </c>
      <c r="J361" t="s">
        <v>8</v>
      </c>
      <c r="K361" s="12">
        <v>2.96</v>
      </c>
      <c r="L361" s="12">
        <f>IFERROR($K:$K*Курс_€,"")</f>
        <v>278.24</v>
      </c>
      <c r="M361" s="13" t="s">
        <v>980</v>
      </c>
    </row>
    <row r="362" spans="1:13" ht="45" customHeight="1" x14ac:dyDescent="0.3">
      <c r="A362" s="10" t="str">
        <f>IF($G:$G="",HYPERLINK("#ОГЛАВЛЕНИЕ!A"&amp;MATCH($F:$F,[1]ОГЛАВЛЕНИЕ!$F:$F,),CHAR(187)),"")</f>
        <v/>
      </c>
      <c r="F362" s="6" t="str">
        <f>$B$7&amp;$B:$B&amp;$C:$C&amp;$D:$D&amp;$E:$E</f>
        <v>HEYTEC</v>
      </c>
      <c r="G362" t="s">
        <v>981</v>
      </c>
      <c r="H362" t="s">
        <v>9</v>
      </c>
      <c r="I362" s="17" t="s">
        <v>982</v>
      </c>
      <c r="J362" t="s">
        <v>8</v>
      </c>
      <c r="K362" s="12">
        <v>3.56</v>
      </c>
      <c r="L362" s="12">
        <f>IFERROR($K:$K*Курс_€,"")</f>
        <v>334.64</v>
      </c>
      <c r="M362" s="13" t="s">
        <v>983</v>
      </c>
    </row>
    <row r="363" spans="1:13" ht="45" customHeight="1" x14ac:dyDescent="0.3">
      <c r="A363" s="10" t="str">
        <f>IF($G:$G="",HYPERLINK("#ОГЛАВЛЕНИЕ!A"&amp;MATCH($F:$F,[1]ОГЛАВЛЕНИЕ!$F:$F,),CHAR(187)),"")</f>
        <v/>
      </c>
      <c r="F363" s="6" t="str">
        <f>$B$7&amp;$B:$B&amp;$C:$C&amp;$D:$D&amp;$E:$E</f>
        <v>HEYTEC</v>
      </c>
      <c r="G363" t="s">
        <v>984</v>
      </c>
      <c r="H363" t="s">
        <v>9</v>
      </c>
      <c r="I363" s="17" t="s">
        <v>985</v>
      </c>
      <c r="J363" t="s">
        <v>8</v>
      </c>
      <c r="K363" s="12">
        <v>3.56</v>
      </c>
      <c r="L363" s="12">
        <f>IFERROR($K:$K*Курс_€,"")</f>
        <v>334.64</v>
      </c>
      <c r="M363" s="13" t="s">
        <v>986</v>
      </c>
    </row>
    <row r="364" spans="1:13" ht="45" customHeight="1" x14ac:dyDescent="0.3">
      <c r="A364" s="10" t="str">
        <f>IF($G:$G="",HYPERLINK("#ОГЛАВЛЕНИЕ!A"&amp;MATCH($F:$F,[1]ОГЛАВЛЕНИЕ!$F:$F,),CHAR(187)),"")</f>
        <v/>
      </c>
      <c r="F364" s="6" t="str">
        <f>$B$7&amp;$B:$B&amp;$C:$C&amp;$D:$D&amp;$E:$E</f>
        <v>HEYTEC</v>
      </c>
      <c r="G364" t="s">
        <v>987</v>
      </c>
      <c r="H364" t="s">
        <v>9</v>
      </c>
      <c r="I364" s="17" t="s">
        <v>988</v>
      </c>
      <c r="J364" t="s">
        <v>8</v>
      </c>
      <c r="K364" s="12">
        <v>4.08</v>
      </c>
      <c r="L364" s="12">
        <f>IFERROR($K:$K*Курс_€,"")</f>
        <v>383.52</v>
      </c>
      <c r="M364" s="13" t="s">
        <v>989</v>
      </c>
    </row>
    <row r="365" spans="1:13" ht="45" customHeight="1" x14ac:dyDescent="0.3">
      <c r="A365" s="10" t="str">
        <f>IF($G:$G="",HYPERLINK("#ОГЛАВЛЕНИЕ!A"&amp;MATCH($F:$F,[1]ОГЛАВЛЕНИЕ!$F:$F,),CHAR(187)),"")</f>
        <v/>
      </c>
      <c r="F365" s="6" t="str">
        <f>$B$7&amp;$B:$B&amp;$C:$C&amp;$D:$D&amp;$E:$E</f>
        <v>HEYTEC</v>
      </c>
      <c r="G365" t="s">
        <v>990</v>
      </c>
      <c r="H365" t="s">
        <v>9</v>
      </c>
      <c r="I365" s="17" t="s">
        <v>991</v>
      </c>
      <c r="J365" t="s">
        <v>8</v>
      </c>
      <c r="K365" s="12">
        <v>4.47</v>
      </c>
      <c r="L365" s="12">
        <f>IFERROR($K:$K*Курс_€,"")</f>
        <v>420.17999999999995</v>
      </c>
      <c r="M365" s="13" t="s">
        <v>992</v>
      </c>
    </row>
    <row r="366" spans="1:13" ht="45" customHeight="1" x14ac:dyDescent="0.3">
      <c r="A366" s="10" t="str">
        <f>IF($G:$G="",HYPERLINK("#ОГЛАВЛЕНИЕ!A"&amp;MATCH($F:$F,[1]ОГЛАВЛЕНИЕ!$F:$F,),CHAR(187)),"")</f>
        <v/>
      </c>
      <c r="F366" s="6" t="str">
        <f>$B$7&amp;$B:$B&amp;$C:$C&amp;$D:$D&amp;$E:$E</f>
        <v>HEYTEC</v>
      </c>
      <c r="G366" t="s">
        <v>993</v>
      </c>
      <c r="H366" t="s">
        <v>9</v>
      </c>
      <c r="I366" s="17" t="s">
        <v>994</v>
      </c>
      <c r="J366" t="s">
        <v>8</v>
      </c>
      <c r="K366" s="12">
        <v>5.41</v>
      </c>
      <c r="L366" s="12">
        <f>IFERROR($K:$K*Курс_€,"")</f>
        <v>508.54</v>
      </c>
      <c r="M366" s="13" t="s">
        <v>995</v>
      </c>
    </row>
    <row r="367" spans="1:13" ht="45" customHeight="1" x14ac:dyDescent="0.3">
      <c r="A367" s="10" t="str">
        <f>IF($G:$G="",HYPERLINK("#ОГЛАВЛЕНИЕ!A"&amp;MATCH($F:$F,[1]ОГЛАВЛЕНИЕ!$F:$F,),CHAR(187)),"")</f>
        <v/>
      </c>
      <c r="F367" s="6" t="str">
        <f>$B$7&amp;$B:$B&amp;$C:$C&amp;$D:$D&amp;$E:$E</f>
        <v>HEYTEC</v>
      </c>
      <c r="G367" t="s">
        <v>996</v>
      </c>
      <c r="H367" t="s">
        <v>9</v>
      </c>
      <c r="I367" s="17" t="s">
        <v>997</v>
      </c>
      <c r="J367" t="s">
        <v>8</v>
      </c>
      <c r="K367" s="12">
        <v>6.8</v>
      </c>
      <c r="L367" s="12">
        <f>IFERROR($K:$K*Курс_€,"")</f>
        <v>639.19999999999993</v>
      </c>
      <c r="M367" s="13" t="s">
        <v>998</v>
      </c>
    </row>
    <row r="368" spans="1:13" ht="45" customHeight="1" x14ac:dyDescent="0.3">
      <c r="A368" s="10" t="str">
        <f>IF($G:$G="",HYPERLINK("#ОГЛАВЛЕНИЕ!A"&amp;MATCH($F:$F,[1]ОГЛАВЛЕНИЕ!$F:$F,),CHAR(187)),"")</f>
        <v/>
      </c>
      <c r="F368" s="6" t="str">
        <f>$B$7&amp;$B:$B&amp;$C:$C&amp;$D:$D&amp;$E:$E</f>
        <v>HEYTEC</v>
      </c>
      <c r="G368" t="s">
        <v>999</v>
      </c>
      <c r="H368" t="s">
        <v>9</v>
      </c>
      <c r="I368" s="17" t="s">
        <v>1000</v>
      </c>
      <c r="J368" t="s">
        <v>8</v>
      </c>
      <c r="K368" s="12">
        <v>7.52</v>
      </c>
      <c r="L368" s="12">
        <f>IFERROR($K:$K*Курс_€,"")</f>
        <v>706.88</v>
      </c>
      <c r="M368" s="13" t="s">
        <v>1001</v>
      </c>
    </row>
    <row r="369" spans="1:13" ht="45" customHeight="1" x14ac:dyDescent="0.3">
      <c r="A369" s="10" t="str">
        <f>IF($G:$G="",HYPERLINK("#ОГЛАВЛЕНИЕ!A"&amp;MATCH($F:$F,[1]ОГЛАВЛЕНИЕ!$F:$F,),CHAR(187)),"")</f>
        <v/>
      </c>
      <c r="F369" s="6" t="str">
        <f>$B$7&amp;$B:$B&amp;$C:$C&amp;$D:$D&amp;$E:$E</f>
        <v>HEYTEC</v>
      </c>
      <c r="G369" t="s">
        <v>1002</v>
      </c>
      <c r="H369" t="s">
        <v>9</v>
      </c>
      <c r="I369" s="17" t="s">
        <v>1003</v>
      </c>
      <c r="J369" t="s">
        <v>8</v>
      </c>
      <c r="K369" s="12">
        <v>7.97</v>
      </c>
      <c r="L369" s="12">
        <f>IFERROR($K:$K*Курс_€,"")</f>
        <v>749.18</v>
      </c>
      <c r="M369" s="13" t="s">
        <v>1004</v>
      </c>
    </row>
    <row r="370" spans="1:13" ht="45" customHeight="1" x14ac:dyDescent="0.3">
      <c r="A370" s="10" t="str">
        <f>IF($G:$G="",HYPERLINK("#ОГЛАВЛЕНИЕ!A"&amp;MATCH($F:$F,[1]ОГЛАВЛЕНИЕ!$F:$F,),CHAR(187)),"")</f>
        <v/>
      </c>
      <c r="F370" s="6" t="str">
        <f>$B$7&amp;$B:$B&amp;$C:$C&amp;$D:$D&amp;$E:$E</f>
        <v>HEYTEC</v>
      </c>
      <c r="G370" t="s">
        <v>1005</v>
      </c>
      <c r="H370" t="s">
        <v>9</v>
      </c>
      <c r="I370" s="17" t="s">
        <v>1006</v>
      </c>
      <c r="J370" t="s">
        <v>8</v>
      </c>
      <c r="K370" s="12">
        <v>8.3699999999999992</v>
      </c>
      <c r="L370" s="12">
        <f>IFERROR($K:$K*Курс_€,"")</f>
        <v>786.78</v>
      </c>
      <c r="M370" s="13" t="s">
        <v>1007</v>
      </c>
    </row>
    <row r="371" spans="1:13" ht="45" customHeight="1" x14ac:dyDescent="0.3">
      <c r="A371" s="10" t="str">
        <f>IF($G:$G="",HYPERLINK("#ОГЛАВЛЕНИЕ!A"&amp;MATCH($F:$F,[1]ОГЛАВЛЕНИЕ!$F:$F,),CHAR(187)),"")</f>
        <v/>
      </c>
      <c r="F371" s="6" t="str">
        <f>$B$7&amp;$B:$B&amp;$C:$C&amp;$D:$D&amp;$E:$E</f>
        <v>HEYTEC</v>
      </c>
      <c r="G371" t="s">
        <v>1008</v>
      </c>
      <c r="H371" t="s">
        <v>9</v>
      </c>
      <c r="I371" s="17" t="s">
        <v>1009</v>
      </c>
      <c r="J371" t="s">
        <v>8</v>
      </c>
      <c r="K371" s="12">
        <v>8.6999999999999993</v>
      </c>
      <c r="L371" s="12">
        <f>IFERROR($K:$K*Курс_€,"")</f>
        <v>817.8</v>
      </c>
      <c r="M371" s="13" t="s">
        <v>1010</v>
      </c>
    </row>
    <row r="372" spans="1:13" x14ac:dyDescent="0.3">
      <c r="A372" s="10" t="str">
        <f>IF($G:$G="",HYPERLINK("#ОГЛАВЛЕНИЕ!A"&amp;MATCH($F:$F,[1]ОГЛАВЛЕНИЕ!$F:$F,),CHAR(187)),"")</f>
        <v>»</v>
      </c>
      <c r="B372" s="6"/>
      <c r="C372" s="6"/>
      <c r="D372" s="6"/>
      <c r="E372" s="5" t="s">
        <v>1011</v>
      </c>
      <c r="F372" s="6" t="str">
        <f>$B$7&amp;$B:$B&amp;$C:$C&amp;$D:$D&amp;$E:$E</f>
        <v>HEYTECГоловки торцевые шестигранные глубокие, DR 1/2"</v>
      </c>
      <c r="G372" s="5"/>
      <c r="H372" s="5"/>
      <c r="I372" s="20"/>
      <c r="J372" s="15" t="s">
        <v>9</v>
      </c>
      <c r="K372" s="12" t="s">
        <v>9</v>
      </c>
      <c r="L372" s="12" t="str">
        <f>IFERROR($K:$K*Курс_€,"")</f>
        <v/>
      </c>
      <c r="M372" s="13" t="s">
        <v>9</v>
      </c>
    </row>
    <row r="373" spans="1:13" ht="45" customHeight="1" x14ac:dyDescent="0.3">
      <c r="A373" s="10" t="str">
        <f>IF($G:$G="",HYPERLINK("#ОГЛАВЛЕНИЕ!A"&amp;MATCH($F:$F,[1]ОГЛАВЛЕНИЕ!$F:$F,),CHAR(187)),"")</f>
        <v/>
      </c>
      <c r="F373" s="6" t="str">
        <f>$B$7&amp;$B:$B&amp;$C:$C&amp;$D:$D&amp;$E:$E</f>
        <v>HEYTEC</v>
      </c>
      <c r="G373" t="s">
        <v>1012</v>
      </c>
      <c r="H373" t="s">
        <v>9</v>
      </c>
      <c r="I373" s="17" t="s">
        <v>1013</v>
      </c>
      <c r="J373" t="s">
        <v>8</v>
      </c>
      <c r="K373" s="12">
        <v>5.41</v>
      </c>
      <c r="L373" s="12">
        <f>IFERROR($K:$K*Курс_€,"")</f>
        <v>508.54</v>
      </c>
      <c r="M373" s="13" t="s">
        <v>1014</v>
      </c>
    </row>
    <row r="374" spans="1:13" ht="45" customHeight="1" x14ac:dyDescent="0.3">
      <c r="A374" s="10" t="str">
        <f>IF($G:$G="",HYPERLINK("#ОГЛАВЛЕНИЕ!A"&amp;MATCH($F:$F,[1]ОГЛАВЛЕНИЕ!$F:$F,),CHAR(187)),"")</f>
        <v/>
      </c>
      <c r="F374" s="6" t="str">
        <f>$B$7&amp;$B:$B&amp;$C:$C&amp;$D:$D&amp;$E:$E</f>
        <v>HEYTEC</v>
      </c>
      <c r="G374" t="s">
        <v>1015</v>
      </c>
      <c r="H374" t="s">
        <v>9</v>
      </c>
      <c r="I374" s="17" t="s">
        <v>1016</v>
      </c>
      <c r="J374" t="s">
        <v>8</v>
      </c>
      <c r="K374" s="12">
        <v>5.92</v>
      </c>
      <c r="L374" s="12">
        <f>IFERROR($K:$K*Курс_€,"")</f>
        <v>556.48</v>
      </c>
      <c r="M374" s="13" t="s">
        <v>1017</v>
      </c>
    </row>
    <row r="375" spans="1:13" ht="45" customHeight="1" x14ac:dyDescent="0.3">
      <c r="A375" s="10" t="str">
        <f>IF($G:$G="",HYPERLINK("#ОГЛАВЛЕНИЕ!A"&amp;MATCH($F:$F,[1]ОГЛАВЛЕНИЕ!$F:$F,),CHAR(187)),"")</f>
        <v/>
      </c>
      <c r="F375" s="6" t="str">
        <f>$B$7&amp;$B:$B&amp;$C:$C&amp;$D:$D&amp;$E:$E</f>
        <v>HEYTEC</v>
      </c>
      <c r="G375" t="s">
        <v>1018</v>
      </c>
      <c r="H375" t="s">
        <v>9</v>
      </c>
      <c r="I375" s="17" t="s">
        <v>1019</v>
      </c>
      <c r="J375" t="s">
        <v>8</v>
      </c>
      <c r="K375" s="12">
        <v>5.92</v>
      </c>
      <c r="L375" s="12">
        <f>IFERROR($K:$K*Курс_€,"")</f>
        <v>556.48</v>
      </c>
      <c r="M375" s="13" t="s">
        <v>1020</v>
      </c>
    </row>
    <row r="376" spans="1:13" ht="45" customHeight="1" x14ac:dyDescent="0.3">
      <c r="A376" s="10" t="str">
        <f>IF($G:$G="",HYPERLINK("#ОГЛАВЛЕНИЕ!A"&amp;MATCH($F:$F,[1]ОГЛАВЛЕНИЕ!$F:$F,),CHAR(187)),"")</f>
        <v/>
      </c>
      <c r="F376" s="6" t="str">
        <f>$B$7&amp;$B:$B&amp;$C:$C&amp;$D:$D&amp;$E:$E</f>
        <v>HEYTEC</v>
      </c>
      <c r="G376" t="s">
        <v>1021</v>
      </c>
      <c r="H376" t="s">
        <v>9</v>
      </c>
      <c r="I376" s="17" t="s">
        <v>1022</v>
      </c>
      <c r="J376" t="s">
        <v>8</v>
      </c>
      <c r="K376" s="12">
        <v>5.92</v>
      </c>
      <c r="L376" s="12">
        <f>IFERROR($K:$K*Курс_€,"")</f>
        <v>556.48</v>
      </c>
      <c r="M376" s="13" t="s">
        <v>1023</v>
      </c>
    </row>
    <row r="377" spans="1:13" ht="45" customHeight="1" x14ac:dyDescent="0.3">
      <c r="A377" s="10" t="str">
        <f>IF($G:$G="",HYPERLINK("#ОГЛАВЛЕНИЕ!A"&amp;MATCH($F:$F,[1]ОГЛАВЛЕНИЕ!$F:$F,),CHAR(187)),"")</f>
        <v/>
      </c>
      <c r="F377" s="6" t="str">
        <f>$B$7&amp;$B:$B&amp;$C:$C&amp;$D:$D&amp;$E:$E</f>
        <v>HEYTEC</v>
      </c>
      <c r="G377" t="s">
        <v>1024</v>
      </c>
      <c r="H377" t="s">
        <v>9</v>
      </c>
      <c r="I377" s="17" t="s">
        <v>1025</v>
      </c>
      <c r="J377" t="s">
        <v>8</v>
      </c>
      <c r="K377" s="12">
        <v>6.07</v>
      </c>
      <c r="L377" s="12">
        <f>IFERROR($K:$K*Курс_€,"")</f>
        <v>570.58000000000004</v>
      </c>
      <c r="M377" s="13" t="s">
        <v>1026</v>
      </c>
    </row>
    <row r="378" spans="1:13" ht="45" customHeight="1" x14ac:dyDescent="0.3">
      <c r="A378" s="10" t="str">
        <f>IF($G:$G="",HYPERLINK("#ОГЛАВЛЕНИЕ!A"&amp;MATCH($F:$F,[1]ОГЛАВЛЕНИЕ!$F:$F,),CHAR(187)),"")</f>
        <v/>
      </c>
      <c r="F378" s="6" t="str">
        <f>$B$7&amp;$B:$B&amp;$C:$C&amp;$D:$D&amp;$E:$E</f>
        <v>HEYTEC</v>
      </c>
      <c r="G378" t="s">
        <v>1027</v>
      </c>
      <c r="H378" t="s">
        <v>9</v>
      </c>
      <c r="I378" s="17" t="s">
        <v>1028</v>
      </c>
      <c r="J378" t="s">
        <v>8</v>
      </c>
      <c r="K378" s="12">
        <v>6.7</v>
      </c>
      <c r="L378" s="12">
        <f>IFERROR($K:$K*Курс_€,"")</f>
        <v>629.80000000000007</v>
      </c>
      <c r="M378" s="13" t="s">
        <v>1029</v>
      </c>
    </row>
    <row r="379" spans="1:13" ht="45" customHeight="1" x14ac:dyDescent="0.3">
      <c r="A379" s="10" t="str">
        <f>IF($G:$G="",HYPERLINK("#ОГЛАВЛЕНИЕ!A"&amp;MATCH($F:$F,[1]ОГЛАВЛЕНИЕ!$F:$F,),CHAR(187)),"")</f>
        <v/>
      </c>
      <c r="F379" s="6" t="str">
        <f>$B$7&amp;$B:$B&amp;$C:$C&amp;$D:$D&amp;$E:$E</f>
        <v>HEYTEC</v>
      </c>
      <c r="G379" t="s">
        <v>1030</v>
      </c>
      <c r="H379" t="s">
        <v>9</v>
      </c>
      <c r="I379" s="17" t="s">
        <v>1031</v>
      </c>
      <c r="J379" t="s">
        <v>8</v>
      </c>
      <c r="K379" s="12">
        <v>7.1</v>
      </c>
      <c r="L379" s="12">
        <f>IFERROR($K:$K*Курс_€,"")</f>
        <v>667.4</v>
      </c>
      <c r="M379" s="13" t="s">
        <v>1032</v>
      </c>
    </row>
    <row r="380" spans="1:13" ht="45" customHeight="1" x14ac:dyDescent="0.3">
      <c r="A380" s="10" t="str">
        <f>IF($G:$G="",HYPERLINK("#ОГЛАВЛЕНИЕ!A"&amp;MATCH($F:$F,[1]ОГЛАВЛЕНИЕ!$F:$F,),CHAR(187)),"")</f>
        <v/>
      </c>
      <c r="F380" s="6" t="str">
        <f>$B$7&amp;$B:$B&amp;$C:$C&amp;$D:$D&amp;$E:$E</f>
        <v>HEYTEC</v>
      </c>
      <c r="G380" t="s">
        <v>1033</v>
      </c>
      <c r="H380" t="s">
        <v>9</v>
      </c>
      <c r="I380" s="17" t="s">
        <v>1034</v>
      </c>
      <c r="J380" t="s">
        <v>8</v>
      </c>
      <c r="K380" s="12">
        <v>7.91</v>
      </c>
      <c r="L380" s="12">
        <f>IFERROR($K:$K*Курс_€,"")</f>
        <v>743.54</v>
      </c>
      <c r="M380" s="13" t="s">
        <v>1035</v>
      </c>
    </row>
    <row r="381" spans="1:13" x14ac:dyDescent="0.3">
      <c r="A381" s="10" t="str">
        <f>IF($G:$G="",HYPERLINK("#ОГЛАВЛЕНИЕ!A"&amp;MATCH($F:$F,[1]ОГЛАВЛЕНИЕ!$F:$F,),CHAR(187)),"")</f>
        <v>»</v>
      </c>
      <c r="B381" s="6"/>
      <c r="C381" s="6"/>
      <c r="D381" s="6"/>
      <c r="E381" s="5" t="s">
        <v>1036</v>
      </c>
      <c r="F381" s="6" t="str">
        <f>$B$7&amp;$B:$B&amp;$C:$C&amp;$D:$D&amp;$E:$E</f>
        <v>HEYTECГоловки торцевые свечные, DR 1/2"</v>
      </c>
      <c r="G381" s="5"/>
      <c r="H381" s="5"/>
      <c r="I381" s="20"/>
      <c r="J381" s="15" t="s">
        <v>9</v>
      </c>
      <c r="K381" s="12" t="s">
        <v>9</v>
      </c>
      <c r="L381" s="12" t="str">
        <f>IFERROR($K:$K*Курс_€,"")</f>
        <v/>
      </c>
      <c r="M381" s="13" t="s">
        <v>9</v>
      </c>
    </row>
    <row r="382" spans="1:13" ht="45" customHeight="1" x14ac:dyDescent="0.3">
      <c r="A382" s="10" t="str">
        <f>IF($G:$G="",HYPERLINK("#ОГЛАВЛЕНИЕ!A"&amp;MATCH($F:$F,[1]ОГЛАВЛЕНИЕ!$F:$F,),CHAR(187)),"")</f>
        <v/>
      </c>
      <c r="F382" s="6" t="str">
        <f>$B$7&amp;$B:$B&amp;$C:$C&amp;$D:$D&amp;$E:$E</f>
        <v>HEYTEC</v>
      </c>
      <c r="G382" t="s">
        <v>1037</v>
      </c>
      <c r="H382" t="s">
        <v>9</v>
      </c>
      <c r="I382" s="17" t="s">
        <v>1038</v>
      </c>
      <c r="J382" t="s">
        <v>8</v>
      </c>
      <c r="K382" s="12">
        <v>4.08</v>
      </c>
      <c r="L382" s="12">
        <f>IFERROR($K:$K*Курс_€,"")</f>
        <v>383.52</v>
      </c>
      <c r="M382" s="13" t="s">
        <v>1039</v>
      </c>
    </row>
    <row r="383" spans="1:13" ht="45" customHeight="1" collapsed="1" x14ac:dyDescent="0.3">
      <c r="A383" s="10" t="str">
        <f>IF($G:$G="",HYPERLINK("#ОГЛАВЛЕНИЕ!A"&amp;MATCH($F:$F,[1]ОГЛАВЛЕНИЕ!$F:$F,),CHAR(187)),"")</f>
        <v/>
      </c>
      <c r="F383" s="6" t="str">
        <f>$B$7&amp;$B:$B&amp;$C:$C&amp;$D:$D&amp;$E:$E</f>
        <v>HEYTEC</v>
      </c>
      <c r="G383" t="s">
        <v>1040</v>
      </c>
      <c r="H383" t="s">
        <v>9</v>
      </c>
      <c r="I383" s="17" t="s">
        <v>1041</v>
      </c>
      <c r="J383" t="s">
        <v>8</v>
      </c>
      <c r="K383" s="12">
        <v>5.26</v>
      </c>
      <c r="L383" s="12">
        <f>IFERROR($K:$K*Курс_€,"")</f>
        <v>494.44</v>
      </c>
      <c r="M383" s="13" t="s">
        <v>1042</v>
      </c>
    </row>
    <row r="384" spans="1:13" x14ac:dyDescent="0.3">
      <c r="A384" s="10" t="str">
        <f>IF($G:$G="",HYPERLINK("#ОГЛАВЛЕНИЕ!A"&amp;MATCH($F:$F,[1]ОГЛАВЛЕНИЕ!$F:$F,),CHAR(187)),"")</f>
        <v>»</v>
      </c>
      <c r="B384" s="6"/>
      <c r="C384" s="6"/>
      <c r="D384" s="6"/>
      <c r="E384" s="5" t="s">
        <v>1043</v>
      </c>
      <c r="F384" s="6" t="str">
        <f>$B$7&amp;$B:$B&amp;$C:$C&amp;$D:$D&amp;$E:$E</f>
        <v>HEYTECГоловки торцевые TORX, DR 1/2"</v>
      </c>
      <c r="G384" s="5"/>
      <c r="H384" s="5"/>
      <c r="I384" s="20"/>
      <c r="J384" s="15" t="s">
        <v>9</v>
      </c>
      <c r="K384" s="12" t="s">
        <v>9</v>
      </c>
      <c r="L384" s="12" t="str">
        <f>IFERROR($K:$K*Курс_€,"")</f>
        <v/>
      </c>
      <c r="M384" s="13" t="s">
        <v>9</v>
      </c>
    </row>
    <row r="385" spans="1:13" ht="45" customHeight="1" x14ac:dyDescent="0.3">
      <c r="A385" s="10" t="str">
        <f>IF($G:$G="",HYPERLINK("#ОГЛАВЛЕНИЕ!A"&amp;MATCH($F:$F,[1]ОГЛАВЛЕНИЕ!$F:$F,),CHAR(187)),"")</f>
        <v/>
      </c>
      <c r="F385" s="6" t="str">
        <f>$B$7&amp;$B:$B&amp;$C:$C&amp;$D:$D&amp;$E:$E</f>
        <v>HEYTEC</v>
      </c>
      <c r="G385" t="s">
        <v>1044</v>
      </c>
      <c r="H385" t="s">
        <v>9</v>
      </c>
      <c r="I385" s="17" t="s">
        <v>1045</v>
      </c>
      <c r="J385" t="s">
        <v>8</v>
      </c>
      <c r="K385" s="12">
        <v>5.26</v>
      </c>
      <c r="L385" s="12">
        <f>IFERROR($K:$K*Курс_€,"")</f>
        <v>494.44</v>
      </c>
      <c r="M385" s="13" t="s">
        <v>1046</v>
      </c>
    </row>
    <row r="386" spans="1:13" ht="45" customHeight="1" x14ac:dyDescent="0.3">
      <c r="A386" s="10" t="str">
        <f>IF($G:$G="",HYPERLINK("#ОГЛАВЛЕНИЕ!A"&amp;MATCH($F:$F,[1]ОГЛАВЛЕНИЕ!$F:$F,),CHAR(187)),"")</f>
        <v/>
      </c>
      <c r="F386" s="6" t="str">
        <f>$B$7&amp;$B:$B&amp;$C:$C&amp;$D:$D&amp;$E:$E</f>
        <v>HEYTEC</v>
      </c>
      <c r="G386" t="s">
        <v>1047</v>
      </c>
      <c r="H386" t="s">
        <v>9</v>
      </c>
      <c r="I386" s="17" t="s">
        <v>1048</v>
      </c>
      <c r="J386" t="s">
        <v>8</v>
      </c>
      <c r="K386" s="12">
        <v>5.26</v>
      </c>
      <c r="L386" s="12">
        <f>IFERROR($K:$K*Курс_€,"")</f>
        <v>494.44</v>
      </c>
      <c r="M386" s="13" t="s">
        <v>1049</v>
      </c>
    </row>
    <row r="387" spans="1:13" ht="45" customHeight="1" x14ac:dyDescent="0.3">
      <c r="A387" s="10" t="str">
        <f>IF($G:$G="",HYPERLINK("#ОГЛАВЛЕНИЕ!A"&amp;MATCH($F:$F,[1]ОГЛАВЛЕНИЕ!$F:$F,),CHAR(187)),"")</f>
        <v/>
      </c>
      <c r="F387" s="6" t="str">
        <f>$B$7&amp;$B:$B&amp;$C:$C&amp;$D:$D&amp;$E:$E</f>
        <v>HEYTEC</v>
      </c>
      <c r="G387" t="s">
        <v>1050</v>
      </c>
      <c r="H387" t="s">
        <v>9</v>
      </c>
      <c r="I387" s="17" t="s">
        <v>1051</v>
      </c>
      <c r="J387" t="s">
        <v>8</v>
      </c>
      <c r="K387" s="12">
        <v>5.26</v>
      </c>
      <c r="L387" s="12">
        <f>IFERROR($K:$K*Курс_€,"")</f>
        <v>494.44</v>
      </c>
      <c r="M387" s="13" t="s">
        <v>1052</v>
      </c>
    </row>
    <row r="388" spans="1:13" ht="45" customHeight="1" x14ac:dyDescent="0.3">
      <c r="A388" s="10" t="str">
        <f>IF($G:$G="",HYPERLINK("#ОГЛАВЛЕНИЕ!A"&amp;MATCH($F:$F,[1]ОГЛАВЛЕНИЕ!$F:$F,),CHAR(187)),"")</f>
        <v/>
      </c>
      <c r="F388" s="6" t="str">
        <f>$B$7&amp;$B:$B&amp;$C:$C&amp;$D:$D&amp;$E:$E</f>
        <v>HEYTEC</v>
      </c>
      <c r="G388" t="s">
        <v>1053</v>
      </c>
      <c r="H388" t="s">
        <v>9</v>
      </c>
      <c r="I388" s="17" t="s">
        <v>1054</v>
      </c>
      <c r="J388" t="s">
        <v>8</v>
      </c>
      <c r="K388" s="12">
        <v>5.26</v>
      </c>
      <c r="L388" s="12">
        <f>IFERROR($K:$K*Курс_€,"")</f>
        <v>494.44</v>
      </c>
      <c r="M388" s="13" t="s">
        <v>1055</v>
      </c>
    </row>
    <row r="389" spans="1:13" ht="45" customHeight="1" x14ac:dyDescent="0.3">
      <c r="A389" s="10" t="str">
        <f>IF($G:$G="",HYPERLINK("#ОГЛАВЛЕНИЕ!A"&amp;MATCH($F:$F,[1]ОГЛАВЛЕНИЕ!$F:$F,),CHAR(187)),"")</f>
        <v/>
      </c>
      <c r="F389" s="6" t="str">
        <f>$B$7&amp;$B:$B&amp;$C:$C&amp;$D:$D&amp;$E:$E</f>
        <v>HEYTEC</v>
      </c>
      <c r="G389" t="s">
        <v>1056</v>
      </c>
      <c r="H389" t="s">
        <v>9</v>
      </c>
      <c r="I389" s="17" t="s">
        <v>1057</v>
      </c>
      <c r="J389" t="s">
        <v>8</v>
      </c>
      <c r="K389" s="12">
        <v>5.26</v>
      </c>
      <c r="L389" s="12">
        <f>IFERROR($K:$K*Курс_€,"")</f>
        <v>494.44</v>
      </c>
      <c r="M389" s="13" t="s">
        <v>1058</v>
      </c>
    </row>
    <row r="390" spans="1:13" ht="45" customHeight="1" x14ac:dyDescent="0.3">
      <c r="A390" s="10" t="str">
        <f>IF($G:$G="",HYPERLINK("#ОГЛАВЛЕНИЕ!A"&amp;MATCH($F:$F,[1]ОГЛАВЛЕНИЕ!$F:$F,),CHAR(187)),"")</f>
        <v/>
      </c>
      <c r="F390" s="6" t="str">
        <f>$B$7&amp;$B:$B&amp;$C:$C&amp;$D:$D&amp;$E:$E</f>
        <v>HEYTEC</v>
      </c>
      <c r="G390" t="s">
        <v>1059</v>
      </c>
      <c r="H390" t="s">
        <v>9</v>
      </c>
      <c r="I390" s="17" t="s">
        <v>1060</v>
      </c>
      <c r="J390" t="s">
        <v>8</v>
      </c>
      <c r="K390" s="12">
        <v>5.47</v>
      </c>
      <c r="L390" s="12">
        <f>IFERROR($K:$K*Курс_€,"")</f>
        <v>514.17999999999995</v>
      </c>
      <c r="M390" s="13" t="s">
        <v>1061</v>
      </c>
    </row>
    <row r="391" spans="1:13" ht="45" customHeight="1" x14ac:dyDescent="0.3">
      <c r="A391" s="10" t="str">
        <f>IF($G:$G="",HYPERLINK("#ОГЛАВЛЕНИЕ!A"&amp;MATCH($F:$F,[1]ОГЛАВЛЕНИЕ!$F:$F,),CHAR(187)),"")</f>
        <v/>
      </c>
      <c r="F391" s="6" t="str">
        <f>$B$7&amp;$B:$B&amp;$C:$C&amp;$D:$D&amp;$E:$E</f>
        <v>HEYTEC</v>
      </c>
      <c r="G391" t="s">
        <v>1062</v>
      </c>
      <c r="H391" t="s">
        <v>9</v>
      </c>
      <c r="I391" s="17" t="s">
        <v>1063</v>
      </c>
      <c r="J391" t="s">
        <v>8</v>
      </c>
      <c r="K391" s="12">
        <v>5.8</v>
      </c>
      <c r="L391" s="12">
        <f>IFERROR($K:$K*Курс_€,"")</f>
        <v>545.19999999999993</v>
      </c>
      <c r="M391" s="13" t="s">
        <v>1064</v>
      </c>
    </row>
    <row r="392" spans="1:13" ht="45" customHeight="1" x14ac:dyDescent="0.3">
      <c r="A392" s="10" t="str">
        <f>IF($G:$G="",HYPERLINK("#ОГЛАВЛЕНИЕ!A"&amp;MATCH($F:$F,[1]ОГЛАВЛЕНИЕ!$F:$F,),CHAR(187)),"")</f>
        <v/>
      </c>
      <c r="F392" s="6" t="str">
        <f>$B$7&amp;$B:$B&amp;$C:$C&amp;$D:$D&amp;$E:$E</f>
        <v>HEYTEC</v>
      </c>
      <c r="G392" t="s">
        <v>1065</v>
      </c>
      <c r="H392" t="s">
        <v>9</v>
      </c>
      <c r="I392" s="17" t="s">
        <v>1066</v>
      </c>
      <c r="J392" t="s">
        <v>8</v>
      </c>
      <c r="K392" s="12">
        <v>5.8</v>
      </c>
      <c r="L392" s="12">
        <f>IFERROR($K:$K*Курс_€,"")</f>
        <v>545.19999999999993</v>
      </c>
      <c r="M392" s="13" t="s">
        <v>1067</v>
      </c>
    </row>
    <row r="393" spans="1:13" ht="45" customHeight="1" x14ac:dyDescent="0.3">
      <c r="A393" s="10" t="str">
        <f>IF($G:$G="",HYPERLINK("#ОГЛАВЛЕНИЕ!A"&amp;MATCH($F:$F,[1]ОГЛАВЛЕНИЕ!$F:$F,),CHAR(187)),"")</f>
        <v/>
      </c>
      <c r="F393" s="6" t="str">
        <f>$B$7&amp;$B:$B&amp;$C:$C&amp;$D:$D&amp;$E:$E</f>
        <v>HEYTEC</v>
      </c>
      <c r="G393" t="s">
        <v>1068</v>
      </c>
      <c r="H393" t="s">
        <v>9</v>
      </c>
      <c r="I393" s="17" t="s">
        <v>1069</v>
      </c>
      <c r="J393" t="s">
        <v>8</v>
      </c>
      <c r="K393" s="12">
        <v>5.98</v>
      </c>
      <c r="L393" s="12">
        <f>IFERROR($K:$K*Курс_€,"")</f>
        <v>562.12</v>
      </c>
      <c r="M393" s="13" t="s">
        <v>1070</v>
      </c>
    </row>
    <row r="394" spans="1:13" x14ac:dyDescent="0.3">
      <c r="A394" s="10" t="str">
        <f>IF($G:$G="",HYPERLINK("#ОГЛАВЛЕНИЕ!A"&amp;MATCH($F:$F,[1]ОГЛАВЛЕНИЕ!$F:$F,),CHAR(187)),"")</f>
        <v>»</v>
      </c>
      <c r="B394" s="6"/>
      <c r="C394" s="6"/>
      <c r="D394" s="4" t="s">
        <v>1071</v>
      </c>
      <c r="E394" s="4"/>
      <c r="F394" s="6" t="str">
        <f>$B$7&amp;$B:$B&amp;$C:$C&amp;$D:$D&amp;$E:$E</f>
        <v>HEYTECГоловки торцевые со вставкой-битой, DR 1/2"</v>
      </c>
      <c r="G394" s="4"/>
      <c r="H394" s="4"/>
      <c r="I394" s="16"/>
      <c r="K394" s="12" t="s">
        <v>9</v>
      </c>
      <c r="L394" s="12" t="str">
        <f>IFERROR($K:$K*Курс_€,"")</f>
        <v/>
      </c>
      <c r="M394" s="13" t="s">
        <v>9</v>
      </c>
    </row>
    <row r="395" spans="1:13" x14ac:dyDescent="0.3">
      <c r="A395" s="10" t="str">
        <f>IF($G:$G="",HYPERLINK("#ОГЛАВЛЕНИЕ!A"&amp;MATCH($F:$F,[1]ОГЛАВЛЕНИЕ!$F:$F,),CHAR(187)),"")</f>
        <v>»</v>
      </c>
      <c r="B395" s="6"/>
      <c r="C395" s="6"/>
      <c r="D395" s="6"/>
      <c r="E395" s="5" t="s">
        <v>1072</v>
      </c>
      <c r="F395" s="6" t="str">
        <f>$B$7&amp;$B:$B&amp;$C:$C&amp;$D:$D&amp;$E:$E</f>
        <v>HEYTECГоловки торцевые со вставкой-битой под внутренний шестигранник, DR 1/2"</v>
      </c>
      <c r="G395" s="5"/>
      <c r="H395" s="5"/>
      <c r="I395" s="20"/>
      <c r="J395" s="15" t="s">
        <v>9</v>
      </c>
      <c r="K395" s="12" t="s">
        <v>9</v>
      </c>
      <c r="L395" s="12" t="str">
        <f>IFERROR($K:$K*Курс_€,"")</f>
        <v/>
      </c>
      <c r="M395" s="13" t="s">
        <v>9</v>
      </c>
    </row>
    <row r="396" spans="1:13" ht="45" customHeight="1" x14ac:dyDescent="0.3">
      <c r="A396" s="10" t="str">
        <f>IF($G:$G="",HYPERLINK("#ОГЛАВЛЕНИЕ!A"&amp;MATCH($F:$F,[1]ОГЛАВЛЕНИЕ!$F:$F,),CHAR(187)),"")</f>
        <v/>
      </c>
      <c r="F396" s="6" t="str">
        <f>$B$7&amp;$B:$B&amp;$C:$C&amp;$D:$D&amp;$E:$E</f>
        <v>HEYTEC</v>
      </c>
      <c r="G396" t="s">
        <v>1073</v>
      </c>
      <c r="H396" t="s">
        <v>9</v>
      </c>
      <c r="I396" s="17" t="s">
        <v>1074</v>
      </c>
      <c r="J396" t="s">
        <v>8</v>
      </c>
      <c r="K396" s="12">
        <v>4.53</v>
      </c>
      <c r="L396" s="12">
        <f>IFERROR($K:$K*Курс_€,"")</f>
        <v>425.82000000000005</v>
      </c>
      <c r="M396" s="13" t="s">
        <v>1075</v>
      </c>
    </row>
    <row r="397" spans="1:13" ht="45" customHeight="1" x14ac:dyDescent="0.3">
      <c r="A397" s="10" t="str">
        <f>IF($G:$G="",HYPERLINK("#ОГЛАВЛЕНИЕ!A"&amp;MATCH($F:$F,[1]ОГЛАВЛЕНИЕ!$F:$F,),CHAR(187)),"")</f>
        <v/>
      </c>
      <c r="F397" s="6" t="str">
        <f>$B$7&amp;$B:$B&amp;$C:$C&amp;$D:$D&amp;$E:$E</f>
        <v>HEYTEC</v>
      </c>
      <c r="G397" t="s">
        <v>1076</v>
      </c>
      <c r="H397" t="s">
        <v>9</v>
      </c>
      <c r="I397" s="17" t="s">
        <v>1077</v>
      </c>
      <c r="J397" t="s">
        <v>8</v>
      </c>
      <c r="K397" s="12">
        <v>6.37</v>
      </c>
      <c r="L397" s="12">
        <f>IFERROR($K:$K*Курс_€,"")</f>
        <v>598.78</v>
      </c>
      <c r="M397" s="13" t="s">
        <v>1078</v>
      </c>
    </row>
    <row r="398" spans="1:13" ht="45" customHeight="1" x14ac:dyDescent="0.3">
      <c r="A398" s="10" t="str">
        <f>IF($G:$G="",HYPERLINK("#ОГЛАВЛЕНИЕ!A"&amp;MATCH($F:$F,[1]ОГЛАВЛЕНИЕ!$F:$F,),CHAR(187)),"")</f>
        <v/>
      </c>
      <c r="F398" s="6" t="str">
        <f>$B$7&amp;$B:$B&amp;$C:$C&amp;$D:$D&amp;$E:$E</f>
        <v>HEYTEC</v>
      </c>
      <c r="G398" t="s">
        <v>1079</v>
      </c>
      <c r="H398" t="s">
        <v>9</v>
      </c>
      <c r="I398" s="17" t="s">
        <v>1080</v>
      </c>
      <c r="J398" t="s">
        <v>8</v>
      </c>
      <c r="K398" s="12">
        <v>4.53</v>
      </c>
      <c r="L398" s="12">
        <f>IFERROR($K:$K*Курс_€,"")</f>
        <v>425.82000000000005</v>
      </c>
      <c r="M398" s="13" t="s">
        <v>1081</v>
      </c>
    </row>
    <row r="399" spans="1:13" ht="45" customHeight="1" x14ac:dyDescent="0.3">
      <c r="A399" s="10" t="str">
        <f>IF($G:$G="",HYPERLINK("#ОГЛАВЛЕНИЕ!A"&amp;MATCH($F:$F,[1]ОГЛАВЛЕНИЕ!$F:$F,),CHAR(187)),"")</f>
        <v/>
      </c>
      <c r="F399" s="6" t="str">
        <f>$B$7&amp;$B:$B&amp;$C:$C&amp;$D:$D&amp;$E:$E</f>
        <v>HEYTEC</v>
      </c>
      <c r="G399" t="s">
        <v>1082</v>
      </c>
      <c r="H399" t="s">
        <v>9</v>
      </c>
      <c r="I399" s="17" t="s">
        <v>1083</v>
      </c>
      <c r="J399" t="s">
        <v>8</v>
      </c>
      <c r="K399" s="12">
        <v>6.37</v>
      </c>
      <c r="L399" s="12">
        <f>IFERROR($K:$K*Курс_€,"")</f>
        <v>598.78</v>
      </c>
      <c r="M399" s="13" t="s">
        <v>1084</v>
      </c>
    </row>
    <row r="400" spans="1:13" ht="45" customHeight="1" x14ac:dyDescent="0.3">
      <c r="A400" s="10" t="str">
        <f>IF($G:$G="",HYPERLINK("#ОГЛАВЛЕНИЕ!A"&amp;MATCH($F:$F,[1]ОГЛАВЛЕНИЕ!$F:$F,),CHAR(187)),"")</f>
        <v/>
      </c>
      <c r="F400" s="6" t="str">
        <f>$B$7&amp;$B:$B&amp;$C:$C&amp;$D:$D&amp;$E:$E</f>
        <v>HEYTEC</v>
      </c>
      <c r="G400" t="s">
        <v>1085</v>
      </c>
      <c r="H400" t="s">
        <v>9</v>
      </c>
      <c r="I400" s="17" t="s">
        <v>1086</v>
      </c>
      <c r="J400" t="s">
        <v>8</v>
      </c>
      <c r="K400" s="12">
        <v>4.53</v>
      </c>
      <c r="L400" s="12">
        <f>IFERROR($K:$K*Курс_€,"")</f>
        <v>425.82000000000005</v>
      </c>
      <c r="M400" s="13" t="s">
        <v>1087</v>
      </c>
    </row>
    <row r="401" spans="1:13" ht="45" customHeight="1" x14ac:dyDescent="0.3">
      <c r="A401" s="10" t="str">
        <f>IF($G:$G="",HYPERLINK("#ОГЛАВЛЕНИЕ!A"&amp;MATCH($F:$F,[1]ОГЛАВЛЕНИЕ!$F:$F,),CHAR(187)),"")</f>
        <v/>
      </c>
      <c r="F401" s="6" t="str">
        <f>$B$7&amp;$B:$B&amp;$C:$C&amp;$D:$D&amp;$E:$E</f>
        <v>HEYTEC</v>
      </c>
      <c r="G401" t="s">
        <v>1088</v>
      </c>
      <c r="H401" t="s">
        <v>9</v>
      </c>
      <c r="I401" s="17" t="s">
        <v>1089</v>
      </c>
      <c r="J401" t="s">
        <v>8</v>
      </c>
      <c r="K401" s="12">
        <v>6.25</v>
      </c>
      <c r="L401" s="12">
        <f>IFERROR($K:$K*Курс_€,"")</f>
        <v>587.5</v>
      </c>
      <c r="M401" s="13" t="s">
        <v>1090</v>
      </c>
    </row>
    <row r="402" spans="1:13" ht="45" customHeight="1" x14ac:dyDescent="0.3">
      <c r="A402" s="10" t="str">
        <f>IF($G:$G="",HYPERLINK("#ОГЛАВЛЕНИЕ!A"&amp;MATCH($F:$F,[1]ОГЛАВЛЕНИЕ!$F:$F,),CHAR(187)),"")</f>
        <v/>
      </c>
      <c r="F402" s="6" t="str">
        <f>$B$7&amp;$B:$B&amp;$C:$C&amp;$D:$D&amp;$E:$E</f>
        <v>HEYTEC</v>
      </c>
      <c r="G402" t="s">
        <v>1091</v>
      </c>
      <c r="H402" t="s">
        <v>9</v>
      </c>
      <c r="I402" s="17" t="s">
        <v>1092</v>
      </c>
      <c r="J402" t="s">
        <v>8</v>
      </c>
      <c r="K402" s="12">
        <v>6.46</v>
      </c>
      <c r="L402" s="12">
        <f>IFERROR($K:$K*Курс_€,"")</f>
        <v>607.24</v>
      </c>
      <c r="M402" s="13" t="s">
        <v>1093</v>
      </c>
    </row>
    <row r="403" spans="1:13" ht="45" customHeight="1" x14ac:dyDescent="0.3">
      <c r="A403" s="10" t="str">
        <f>IF($G:$G="",HYPERLINK("#ОГЛАВЛЕНИЕ!A"&amp;MATCH($F:$F,[1]ОГЛАВЛЕНИЕ!$F:$F,),CHAR(187)),"")</f>
        <v/>
      </c>
      <c r="F403" s="6" t="str">
        <f>$B$7&amp;$B:$B&amp;$C:$C&amp;$D:$D&amp;$E:$E</f>
        <v>HEYTEC</v>
      </c>
      <c r="G403" t="s">
        <v>1094</v>
      </c>
      <c r="H403" t="s">
        <v>9</v>
      </c>
      <c r="I403" s="17" t="s">
        <v>1095</v>
      </c>
      <c r="J403" t="s">
        <v>8</v>
      </c>
      <c r="K403" s="12">
        <v>4.53</v>
      </c>
      <c r="L403" s="12">
        <f>IFERROR($K:$K*Курс_€,"")</f>
        <v>425.82000000000005</v>
      </c>
      <c r="M403" s="13" t="s">
        <v>1096</v>
      </c>
    </row>
    <row r="404" spans="1:13" ht="45" customHeight="1" x14ac:dyDescent="0.3">
      <c r="A404" s="10" t="str">
        <f>IF($G:$G="",HYPERLINK("#ОГЛАВЛЕНИЕ!A"&amp;MATCH($F:$F,[1]ОГЛАВЛЕНИЕ!$F:$F,),CHAR(187)),"")</f>
        <v/>
      </c>
      <c r="F404" s="6" t="str">
        <f>$B$7&amp;$B:$B&amp;$C:$C&amp;$D:$D&amp;$E:$E</f>
        <v>HEYTEC</v>
      </c>
      <c r="G404" t="s">
        <v>1097</v>
      </c>
      <c r="H404" t="s">
        <v>9</v>
      </c>
      <c r="I404" s="17" t="s">
        <v>1098</v>
      </c>
      <c r="J404" t="s">
        <v>8</v>
      </c>
      <c r="K404" s="12">
        <v>6.37</v>
      </c>
      <c r="L404" s="12">
        <f>IFERROR($K:$K*Курс_€,"")</f>
        <v>598.78</v>
      </c>
      <c r="M404" s="13" t="s">
        <v>1099</v>
      </c>
    </row>
    <row r="405" spans="1:13" ht="45" customHeight="1" x14ac:dyDescent="0.3">
      <c r="A405" s="10" t="str">
        <f>IF($G:$G="",HYPERLINK("#ОГЛАВЛЕНИЕ!A"&amp;MATCH($F:$F,[1]ОГЛАВЛЕНИЕ!$F:$F,),CHAR(187)),"")</f>
        <v/>
      </c>
      <c r="F405" s="6" t="str">
        <f>$B$7&amp;$B:$B&amp;$C:$C&amp;$D:$D&amp;$E:$E</f>
        <v>HEYTEC</v>
      </c>
      <c r="G405" t="s">
        <v>1100</v>
      </c>
      <c r="H405" t="s">
        <v>9</v>
      </c>
      <c r="I405" s="17" t="s">
        <v>1101</v>
      </c>
      <c r="J405" t="s">
        <v>8</v>
      </c>
      <c r="K405" s="12">
        <v>4.53</v>
      </c>
      <c r="L405" s="12">
        <f>IFERROR($K:$K*Курс_€,"")</f>
        <v>425.82000000000005</v>
      </c>
      <c r="M405" s="13" t="s">
        <v>1102</v>
      </c>
    </row>
    <row r="406" spans="1:13" ht="45" customHeight="1" x14ac:dyDescent="0.3">
      <c r="A406" s="10" t="str">
        <f>IF($G:$G="",HYPERLINK("#ОГЛАВЛЕНИЕ!A"&amp;MATCH($F:$F,[1]ОГЛАВЛЕНИЕ!$F:$F,),CHAR(187)),"")</f>
        <v/>
      </c>
      <c r="F406" s="6" t="str">
        <f>$B$7&amp;$B:$B&amp;$C:$C&amp;$D:$D&amp;$E:$E</f>
        <v>HEYTEC</v>
      </c>
      <c r="G406" t="s">
        <v>1103</v>
      </c>
      <c r="H406" t="s">
        <v>9</v>
      </c>
      <c r="I406" s="17" t="s">
        <v>1104</v>
      </c>
      <c r="J406" t="s">
        <v>8</v>
      </c>
      <c r="K406" s="12">
        <v>6.25</v>
      </c>
      <c r="L406" s="12">
        <f>IFERROR($K:$K*Курс_€,"")</f>
        <v>587.5</v>
      </c>
      <c r="M406" s="13" t="s">
        <v>1105</v>
      </c>
    </row>
    <row r="407" spans="1:13" ht="45" customHeight="1" x14ac:dyDescent="0.3">
      <c r="A407" s="10" t="str">
        <f>IF($G:$G="",HYPERLINK("#ОГЛАВЛЕНИЕ!A"&amp;MATCH($F:$F,[1]ОГЛАВЛЕНИЕ!$F:$F,),CHAR(187)),"")</f>
        <v/>
      </c>
      <c r="F407" s="6" t="str">
        <f>$B$7&amp;$B:$B&amp;$C:$C&amp;$D:$D&amp;$E:$E</f>
        <v>HEYTEC</v>
      </c>
      <c r="G407" t="s">
        <v>1106</v>
      </c>
      <c r="H407" t="s">
        <v>9</v>
      </c>
      <c r="I407" s="17" t="s">
        <v>1107</v>
      </c>
      <c r="J407" t="s">
        <v>8</v>
      </c>
      <c r="K407" s="12">
        <v>6.37</v>
      </c>
      <c r="L407" s="12">
        <f>IFERROR($K:$K*Курс_€,"")</f>
        <v>598.78</v>
      </c>
      <c r="M407" s="13" t="s">
        <v>1108</v>
      </c>
    </row>
    <row r="408" spans="1:13" ht="45" customHeight="1" x14ac:dyDescent="0.3">
      <c r="A408" s="10" t="str">
        <f>IF($G:$G="",HYPERLINK("#ОГЛАВЛЕНИЕ!A"&amp;MATCH($F:$F,[1]ОГЛАВЛЕНИЕ!$F:$F,),CHAR(187)),"")</f>
        <v/>
      </c>
      <c r="F408" s="6" t="str">
        <f>$B$7&amp;$B:$B&amp;$C:$C&amp;$D:$D&amp;$E:$E</f>
        <v>HEYTEC</v>
      </c>
      <c r="G408" t="s">
        <v>1109</v>
      </c>
      <c r="H408" t="s">
        <v>9</v>
      </c>
      <c r="I408" s="17" t="s">
        <v>1110</v>
      </c>
      <c r="J408" t="s">
        <v>8</v>
      </c>
      <c r="K408" s="12">
        <v>5.01</v>
      </c>
      <c r="L408" s="12">
        <f>IFERROR($K:$K*Курс_€,"")</f>
        <v>470.94</v>
      </c>
      <c r="M408" s="13" t="s">
        <v>1111</v>
      </c>
    </row>
    <row r="409" spans="1:13" ht="45" customHeight="1" x14ac:dyDescent="0.3">
      <c r="A409" s="10" t="str">
        <f>IF($G:$G="",HYPERLINK("#ОГЛАВЛЕНИЕ!A"&amp;MATCH($F:$F,[1]ОГЛАВЛЕНИЕ!$F:$F,),CHAR(187)),"")</f>
        <v/>
      </c>
      <c r="F409" s="6" t="str">
        <f>$B$7&amp;$B:$B&amp;$C:$C&amp;$D:$D&amp;$E:$E</f>
        <v>HEYTEC</v>
      </c>
      <c r="G409" t="s">
        <v>1112</v>
      </c>
      <c r="H409" t="s">
        <v>9</v>
      </c>
      <c r="I409" s="17" t="s">
        <v>1113</v>
      </c>
      <c r="J409" t="s">
        <v>8</v>
      </c>
      <c r="K409" s="12">
        <v>7.1</v>
      </c>
      <c r="L409" s="12">
        <f>IFERROR($K:$K*Курс_€,"")</f>
        <v>667.4</v>
      </c>
      <c r="M409" s="13" t="s">
        <v>1114</v>
      </c>
    </row>
    <row r="410" spans="1:13" ht="45" customHeight="1" x14ac:dyDescent="0.3">
      <c r="A410" s="10" t="str">
        <f>IF($G:$G="",HYPERLINK("#ОГЛАВЛЕНИЕ!A"&amp;MATCH($F:$F,[1]ОГЛАВЛЕНИЕ!$F:$F,),CHAR(187)),"")</f>
        <v/>
      </c>
      <c r="F410" s="6" t="str">
        <f>$B$7&amp;$B:$B&amp;$C:$C&amp;$D:$D&amp;$E:$E</f>
        <v>HEYTEC</v>
      </c>
      <c r="G410" t="s">
        <v>1115</v>
      </c>
      <c r="H410" t="s">
        <v>9</v>
      </c>
      <c r="I410" s="17" t="s">
        <v>1116</v>
      </c>
      <c r="J410" t="s">
        <v>8</v>
      </c>
      <c r="K410" s="12">
        <v>7.7</v>
      </c>
      <c r="L410" s="12">
        <f>IFERROR($K:$K*Курс_€,"")</f>
        <v>723.80000000000007</v>
      </c>
      <c r="M410" s="13" t="s">
        <v>1117</v>
      </c>
    </row>
    <row r="411" spans="1:13" ht="45" customHeight="1" x14ac:dyDescent="0.3">
      <c r="A411" s="10" t="str">
        <f>IF($G:$G="",HYPERLINK("#ОГЛАВЛЕНИЕ!A"&amp;MATCH($F:$F,[1]ОГЛАВЛЕНИЕ!$F:$F,),CHAR(187)),"")</f>
        <v/>
      </c>
      <c r="F411" s="6" t="str">
        <f>$B$7&amp;$B:$B&amp;$C:$C&amp;$D:$D&amp;$E:$E</f>
        <v>HEYTEC</v>
      </c>
      <c r="G411" t="s">
        <v>1118</v>
      </c>
      <c r="H411" t="s">
        <v>9</v>
      </c>
      <c r="I411" s="17" t="s">
        <v>1119</v>
      </c>
      <c r="J411" t="s">
        <v>8</v>
      </c>
      <c r="K411" s="12">
        <v>5.19</v>
      </c>
      <c r="L411" s="12">
        <f>IFERROR($K:$K*Курс_€,"")</f>
        <v>487.86</v>
      </c>
      <c r="M411" s="13" t="s">
        <v>1120</v>
      </c>
    </row>
    <row r="412" spans="1:13" ht="45" customHeight="1" x14ac:dyDescent="0.3">
      <c r="A412" s="10" t="str">
        <f>IF($G:$G="",HYPERLINK("#ОГЛАВЛЕНИЕ!A"&amp;MATCH($F:$F,[1]ОГЛАВЛЕНИЕ!$F:$F,),CHAR(187)),"")</f>
        <v/>
      </c>
      <c r="F412" s="6" t="str">
        <f>$B$7&amp;$B:$B&amp;$C:$C&amp;$D:$D&amp;$E:$E</f>
        <v>HEYTEC</v>
      </c>
      <c r="G412" t="s">
        <v>1121</v>
      </c>
      <c r="H412" t="s">
        <v>9</v>
      </c>
      <c r="I412" s="17" t="s">
        <v>1122</v>
      </c>
      <c r="J412" t="s">
        <v>8</v>
      </c>
      <c r="K412" s="12">
        <v>7.91</v>
      </c>
      <c r="L412" s="12">
        <f>IFERROR($K:$K*Курс_€,"")</f>
        <v>743.54</v>
      </c>
      <c r="M412" s="13" t="s">
        <v>1123</v>
      </c>
    </row>
    <row r="413" spans="1:13" ht="45" customHeight="1" x14ac:dyDescent="0.3">
      <c r="A413" s="10" t="str">
        <f>IF($G:$G="",HYPERLINK("#ОГЛАВЛЕНИЕ!A"&amp;MATCH($F:$F,[1]ОГЛАВЛЕНИЕ!$F:$F,),CHAR(187)),"")</f>
        <v/>
      </c>
      <c r="F413" s="6" t="str">
        <f>$B$7&amp;$B:$B&amp;$C:$C&amp;$D:$D&amp;$E:$E</f>
        <v>HEYTEC</v>
      </c>
      <c r="G413" t="s">
        <v>1124</v>
      </c>
      <c r="H413" t="s">
        <v>9</v>
      </c>
      <c r="I413" s="17" t="s">
        <v>1125</v>
      </c>
      <c r="J413" t="s">
        <v>8</v>
      </c>
      <c r="K413" s="12">
        <v>8.94</v>
      </c>
      <c r="L413" s="12">
        <f>IFERROR($K:$K*Курс_€,"")</f>
        <v>840.3599999999999</v>
      </c>
      <c r="M413" s="13" t="s">
        <v>1126</v>
      </c>
    </row>
    <row r="414" spans="1:13" ht="45" customHeight="1" x14ac:dyDescent="0.3">
      <c r="A414" s="10" t="str">
        <f>IF($G:$G="",HYPERLINK("#ОГЛАВЛЕНИЕ!A"&amp;MATCH($F:$F,[1]ОГЛАВЛЕНИЕ!$F:$F,),CHAR(187)),"")</f>
        <v/>
      </c>
      <c r="F414" s="6" t="str">
        <f>$B$7&amp;$B:$B&amp;$C:$C&amp;$D:$D&amp;$E:$E</f>
        <v>HEYTEC</v>
      </c>
      <c r="G414" t="s">
        <v>1127</v>
      </c>
      <c r="H414" t="s">
        <v>9</v>
      </c>
      <c r="I414" s="17" t="s">
        <v>1128</v>
      </c>
      <c r="J414" t="s">
        <v>8</v>
      </c>
      <c r="K414" s="12">
        <v>5.8</v>
      </c>
      <c r="L414" s="12">
        <f>IFERROR($K:$K*Курс_€,"")</f>
        <v>545.19999999999993</v>
      </c>
      <c r="M414" s="13" t="s">
        <v>1129</v>
      </c>
    </row>
    <row r="415" spans="1:13" ht="45" customHeight="1" x14ac:dyDescent="0.3">
      <c r="A415" s="10" t="str">
        <f>IF($G:$G="",HYPERLINK("#ОГЛАВЛЕНИЕ!A"&amp;MATCH($F:$F,[1]ОГЛАВЛЕНИЕ!$F:$F,),CHAR(187)),"")</f>
        <v/>
      </c>
      <c r="F415" s="6" t="str">
        <f>$B$7&amp;$B:$B&amp;$C:$C&amp;$D:$D&amp;$E:$E</f>
        <v>HEYTEC</v>
      </c>
      <c r="G415" t="s">
        <v>1130</v>
      </c>
      <c r="H415" t="s">
        <v>9</v>
      </c>
      <c r="I415" s="17" t="s">
        <v>1131</v>
      </c>
      <c r="J415" t="s">
        <v>8</v>
      </c>
      <c r="K415" s="12">
        <v>8.82</v>
      </c>
      <c r="L415" s="12">
        <f>IFERROR($K:$K*Курс_€,"")</f>
        <v>829.08</v>
      </c>
      <c r="M415" s="13" t="s">
        <v>1132</v>
      </c>
    </row>
    <row r="416" spans="1:13" ht="45" customHeight="1" x14ac:dyDescent="0.3">
      <c r="A416" s="10" t="str">
        <f>IF($G:$G="",HYPERLINK("#ОГЛАВЛЕНИЕ!A"&amp;MATCH($F:$F,[1]ОГЛАВЛЕНИЕ!$F:$F,),CHAR(187)),"")</f>
        <v/>
      </c>
      <c r="F416" s="6" t="str">
        <f>$B$7&amp;$B:$B&amp;$C:$C&amp;$D:$D&amp;$E:$E</f>
        <v>HEYTEC</v>
      </c>
      <c r="G416" t="s">
        <v>1133</v>
      </c>
      <c r="H416" t="s">
        <v>9</v>
      </c>
      <c r="I416" s="17" t="s">
        <v>1134</v>
      </c>
      <c r="J416" t="s">
        <v>8</v>
      </c>
      <c r="K416" s="12">
        <v>11.11</v>
      </c>
      <c r="L416" s="12">
        <f>IFERROR($K:$K*Курс_€,"")</f>
        <v>1044.3399999999999</v>
      </c>
      <c r="M416" s="13" t="s">
        <v>1135</v>
      </c>
    </row>
    <row r="417" spans="1:13" ht="45" customHeight="1" x14ac:dyDescent="0.3">
      <c r="A417" s="10" t="str">
        <f>IF($G:$G="",HYPERLINK("#ОГЛАВЛЕНИЕ!A"&amp;MATCH($F:$F,[1]ОГЛАВЛЕНИЕ!$F:$F,),CHAR(187)),"")</f>
        <v/>
      </c>
      <c r="F417" s="6" t="str">
        <f>$B$7&amp;$B:$B&amp;$C:$C&amp;$D:$D&amp;$E:$E</f>
        <v>HEYTEC</v>
      </c>
      <c r="G417" t="s">
        <v>1136</v>
      </c>
      <c r="H417" t="s">
        <v>9</v>
      </c>
      <c r="I417" s="17" t="s">
        <v>1137</v>
      </c>
      <c r="J417" t="s">
        <v>8</v>
      </c>
      <c r="K417" s="12">
        <v>7.25</v>
      </c>
      <c r="L417" s="12">
        <f>IFERROR($K:$K*Курс_€,"")</f>
        <v>681.5</v>
      </c>
      <c r="M417" s="13" t="s">
        <v>1138</v>
      </c>
    </row>
    <row r="418" spans="1:13" ht="45" customHeight="1" x14ac:dyDescent="0.3">
      <c r="A418" s="10" t="str">
        <f>IF($G:$G="",HYPERLINK("#ОГЛАВЛЕНИЕ!A"&amp;MATCH($F:$F,[1]ОГЛАВЛЕНИЕ!$F:$F,),CHAR(187)),"")</f>
        <v/>
      </c>
      <c r="F418" s="6" t="str">
        <f>$B$7&amp;$B:$B&amp;$C:$C&amp;$D:$D&amp;$E:$E</f>
        <v>HEYTEC</v>
      </c>
      <c r="G418" t="s">
        <v>1139</v>
      </c>
      <c r="H418" t="s">
        <v>9</v>
      </c>
      <c r="I418" s="17" t="s">
        <v>1140</v>
      </c>
      <c r="J418" t="s">
        <v>8</v>
      </c>
      <c r="K418" s="12">
        <v>14.74</v>
      </c>
      <c r="L418" s="12">
        <f>IFERROR($K:$K*Курс_€,"")</f>
        <v>1385.56</v>
      </c>
      <c r="M418" s="13" t="s">
        <v>1141</v>
      </c>
    </row>
    <row r="419" spans="1:13" ht="45" customHeight="1" x14ac:dyDescent="0.3">
      <c r="A419" s="10" t="str">
        <f>IF($G:$G="",HYPERLINK("#ОГЛАВЛЕНИЕ!A"&amp;MATCH($F:$F,[1]ОГЛАВЛЕНИЕ!$F:$F,),CHAR(187)),"")</f>
        <v/>
      </c>
      <c r="F419" s="6" t="str">
        <f>$B$7&amp;$B:$B&amp;$C:$C&amp;$D:$D&amp;$E:$E</f>
        <v>HEYTEC</v>
      </c>
      <c r="G419" t="s">
        <v>1142</v>
      </c>
      <c r="H419" t="s">
        <v>9</v>
      </c>
      <c r="I419" s="17" t="s">
        <v>1143</v>
      </c>
      <c r="J419" t="s">
        <v>8</v>
      </c>
      <c r="K419" s="12">
        <v>7.91</v>
      </c>
      <c r="L419" s="12">
        <f>IFERROR($K:$K*Курс_€,"")</f>
        <v>743.54</v>
      </c>
      <c r="M419" s="13" t="s">
        <v>1144</v>
      </c>
    </row>
    <row r="420" spans="1:13" ht="45" customHeight="1" x14ac:dyDescent="0.3">
      <c r="A420" s="10" t="str">
        <f>IF($G:$G="",HYPERLINK("#ОГЛАВЛЕНИЕ!A"&amp;MATCH($F:$F,[1]ОГЛАВЛЕНИЕ!$F:$F,),CHAR(187)),"")</f>
        <v/>
      </c>
      <c r="F420" s="6" t="str">
        <f>$B$7&amp;$B:$B&amp;$C:$C&amp;$D:$D&amp;$E:$E</f>
        <v>HEYTEC</v>
      </c>
      <c r="G420" t="s">
        <v>1145</v>
      </c>
      <c r="H420" t="s">
        <v>9</v>
      </c>
      <c r="I420" s="17" t="s">
        <v>1146</v>
      </c>
      <c r="J420" t="s">
        <v>8</v>
      </c>
      <c r="K420" s="12">
        <v>17.25</v>
      </c>
      <c r="L420" s="12">
        <f>IFERROR($K:$K*Курс_€,"")</f>
        <v>1621.5</v>
      </c>
      <c r="M420" s="13" t="s">
        <v>1147</v>
      </c>
    </row>
    <row r="421" spans="1:13" x14ac:dyDescent="0.3">
      <c r="A421" s="10" t="str">
        <f>IF($G:$G="",HYPERLINK("#ОГЛАВЛЕНИЕ!A"&amp;MATCH($F:$F,[1]ОГЛАВЛЕНИЕ!$F:$F,),CHAR(187)),"")</f>
        <v>»</v>
      </c>
      <c r="B421" s="6"/>
      <c r="C421" s="6"/>
      <c r="D421" s="6"/>
      <c r="E421" s="5" t="s">
        <v>1148</v>
      </c>
      <c r="F421" s="6" t="str">
        <f>$B$7&amp;$B:$B&amp;$C:$C&amp;$D:$D&amp;$E:$E</f>
        <v>HEYTECГоловки торцевые со вставкой-битой XZN, DR 1/2"</v>
      </c>
      <c r="G421" s="5"/>
      <c r="H421" s="5"/>
      <c r="I421" s="20"/>
      <c r="J421" s="15" t="s">
        <v>9</v>
      </c>
      <c r="K421" s="12" t="s">
        <v>9</v>
      </c>
      <c r="L421" s="12" t="str">
        <f>IFERROR($K:$K*Курс_€,"")</f>
        <v/>
      </c>
      <c r="M421" s="13" t="s">
        <v>9</v>
      </c>
    </row>
    <row r="422" spans="1:13" ht="45" customHeight="1" x14ac:dyDescent="0.3">
      <c r="A422" s="10" t="str">
        <f>IF($G:$G="",HYPERLINK("#ОГЛАВЛЕНИЕ!A"&amp;MATCH($F:$F,[1]ОГЛАВЛЕНИЕ!$F:$F,),CHAR(187)),"")</f>
        <v/>
      </c>
      <c r="F422" s="6" t="str">
        <f>$B$7&amp;$B:$B&amp;$C:$C&amp;$D:$D&amp;$E:$E</f>
        <v>HEYTEC</v>
      </c>
      <c r="G422" t="s">
        <v>1149</v>
      </c>
      <c r="H422" t="s">
        <v>9</v>
      </c>
      <c r="I422" s="17" t="s">
        <v>1150</v>
      </c>
      <c r="J422" t="s">
        <v>8</v>
      </c>
      <c r="K422" s="12">
        <v>5.98</v>
      </c>
      <c r="L422" s="12">
        <f>IFERROR($K:$K*Курс_€,"")</f>
        <v>562.12</v>
      </c>
      <c r="M422" s="13" t="s">
        <v>1151</v>
      </c>
    </row>
    <row r="423" spans="1:13" ht="45" customHeight="1" x14ac:dyDescent="0.3">
      <c r="A423" s="10" t="str">
        <f>IF($G:$G="",HYPERLINK("#ОГЛАВЛЕНИЕ!A"&amp;MATCH($F:$F,[1]ОГЛАВЛЕНИЕ!$F:$F,),CHAR(187)),"")</f>
        <v/>
      </c>
      <c r="F423" s="6" t="str">
        <f>$B$7&amp;$B:$B&amp;$C:$C&amp;$D:$D&amp;$E:$E</f>
        <v>HEYTEC</v>
      </c>
      <c r="G423" t="s">
        <v>1152</v>
      </c>
      <c r="H423" t="s">
        <v>9</v>
      </c>
      <c r="I423" s="17" t="s">
        <v>1153</v>
      </c>
      <c r="J423" t="s">
        <v>8</v>
      </c>
      <c r="K423" s="12">
        <v>8.64</v>
      </c>
      <c r="L423" s="12">
        <f>IFERROR($K:$K*Курс_€,"")</f>
        <v>812.16000000000008</v>
      </c>
      <c r="M423" s="13" t="s">
        <v>1154</v>
      </c>
    </row>
    <row r="424" spans="1:13" ht="45" customHeight="1" x14ac:dyDescent="0.3">
      <c r="A424" s="10" t="str">
        <f>IF($G:$G="",HYPERLINK("#ОГЛАВЛЕНИЕ!A"&amp;MATCH($F:$F,[1]ОГЛАВЛЕНИЕ!$F:$F,),CHAR(187)),"")</f>
        <v/>
      </c>
      <c r="F424" s="6" t="str">
        <f>$B$7&amp;$B:$B&amp;$C:$C&amp;$D:$D&amp;$E:$E</f>
        <v>HEYTEC</v>
      </c>
      <c r="G424" t="s">
        <v>1155</v>
      </c>
      <c r="H424" t="s">
        <v>9</v>
      </c>
      <c r="I424" s="17" t="s">
        <v>1156</v>
      </c>
      <c r="J424" t="s">
        <v>8</v>
      </c>
      <c r="K424" s="12">
        <v>5.98</v>
      </c>
      <c r="L424" s="12">
        <f>IFERROR($K:$K*Курс_€,"")</f>
        <v>562.12</v>
      </c>
      <c r="M424" s="13" t="s">
        <v>1157</v>
      </c>
    </row>
    <row r="425" spans="1:13" ht="45" customHeight="1" x14ac:dyDescent="0.3">
      <c r="A425" s="10" t="str">
        <f>IF($G:$G="",HYPERLINK("#ОГЛАВЛЕНИЕ!A"&amp;MATCH($F:$F,[1]ОГЛАВЛЕНИЕ!$F:$F,),CHAR(187)),"")</f>
        <v/>
      </c>
      <c r="F425" s="6" t="str">
        <f>$B$7&amp;$B:$B&amp;$C:$C&amp;$D:$D&amp;$E:$E</f>
        <v>HEYTEC</v>
      </c>
      <c r="G425" t="s">
        <v>1158</v>
      </c>
      <c r="H425" t="s">
        <v>9</v>
      </c>
      <c r="I425" s="17" t="s">
        <v>1159</v>
      </c>
      <c r="J425" t="s">
        <v>8</v>
      </c>
      <c r="K425" s="12">
        <v>6.46</v>
      </c>
      <c r="L425" s="12">
        <f>IFERROR($K:$K*Курс_€,"")</f>
        <v>607.24</v>
      </c>
      <c r="M425" s="13" t="s">
        <v>1160</v>
      </c>
    </row>
    <row r="426" spans="1:13" ht="45" customHeight="1" x14ac:dyDescent="0.3">
      <c r="A426" s="10" t="str">
        <f>IF($G:$G="",HYPERLINK("#ОГЛАВЛЕНИЕ!A"&amp;MATCH($F:$F,[1]ОГЛАВЛЕНИЕ!$F:$F,),CHAR(187)),"")</f>
        <v/>
      </c>
      <c r="F426" s="6" t="str">
        <f>$B$7&amp;$B:$B&amp;$C:$C&amp;$D:$D&amp;$E:$E</f>
        <v>HEYTEC</v>
      </c>
      <c r="G426" t="s">
        <v>1161</v>
      </c>
      <c r="H426" t="s">
        <v>9</v>
      </c>
      <c r="I426" s="17" t="s">
        <v>1162</v>
      </c>
      <c r="J426" t="s">
        <v>8</v>
      </c>
      <c r="K426" s="12">
        <v>8.64</v>
      </c>
      <c r="L426" s="12">
        <f>IFERROR($K:$K*Курс_€,"")</f>
        <v>812.16000000000008</v>
      </c>
      <c r="M426" s="13" t="s">
        <v>1163</v>
      </c>
    </row>
    <row r="427" spans="1:13" ht="45" customHeight="1" x14ac:dyDescent="0.3">
      <c r="A427" s="10" t="str">
        <f>IF($G:$G="",HYPERLINK("#ОГЛАВЛЕНИЕ!A"&amp;MATCH($F:$F,[1]ОГЛАВЛЕНИЕ!$F:$F,),CHAR(187)),"")</f>
        <v/>
      </c>
      <c r="F427" s="6" t="str">
        <f>$B$7&amp;$B:$B&amp;$C:$C&amp;$D:$D&amp;$E:$E</f>
        <v>HEYTEC</v>
      </c>
      <c r="G427" t="s">
        <v>1164</v>
      </c>
      <c r="H427" t="s">
        <v>9</v>
      </c>
      <c r="I427" s="17" t="s">
        <v>1165</v>
      </c>
      <c r="J427" t="s">
        <v>8</v>
      </c>
      <c r="K427" s="12">
        <v>5.98</v>
      </c>
      <c r="L427" s="12">
        <f>IFERROR($K:$K*Курс_€,"")</f>
        <v>562.12</v>
      </c>
      <c r="M427" s="13" t="s">
        <v>1166</v>
      </c>
    </row>
    <row r="428" spans="1:13" ht="45" customHeight="1" x14ac:dyDescent="0.3">
      <c r="A428" s="10" t="str">
        <f>IF($G:$G="",HYPERLINK("#ОГЛАВЛЕНИЕ!A"&amp;MATCH($F:$F,[1]ОГЛАВЛЕНИЕ!$F:$F,),CHAR(187)),"")</f>
        <v/>
      </c>
      <c r="F428" s="6" t="str">
        <f>$B$7&amp;$B:$B&amp;$C:$C&amp;$D:$D&amp;$E:$E</f>
        <v>HEYTEC</v>
      </c>
      <c r="G428" t="s">
        <v>1167</v>
      </c>
      <c r="H428" t="s">
        <v>9</v>
      </c>
      <c r="I428" s="17" t="s">
        <v>1168</v>
      </c>
      <c r="J428" t="s">
        <v>8</v>
      </c>
      <c r="K428" s="12">
        <v>8.64</v>
      </c>
      <c r="L428" s="12">
        <f>IFERROR($K:$K*Курс_€,"")</f>
        <v>812.16000000000008</v>
      </c>
      <c r="M428" s="13" t="s">
        <v>1169</v>
      </c>
    </row>
    <row r="429" spans="1:13" ht="45" customHeight="1" x14ac:dyDescent="0.3">
      <c r="A429" s="10" t="str">
        <f>IF($G:$G="",HYPERLINK("#ОГЛАВЛЕНИЕ!A"&amp;MATCH($F:$F,[1]ОГЛАВЛЕНИЕ!$F:$F,),CHAR(187)),"")</f>
        <v/>
      </c>
      <c r="F429" s="6" t="str">
        <f>$B$7&amp;$B:$B&amp;$C:$C&amp;$D:$D&amp;$E:$E</f>
        <v>HEYTEC</v>
      </c>
      <c r="G429" t="s">
        <v>1170</v>
      </c>
      <c r="H429" t="s">
        <v>9</v>
      </c>
      <c r="I429" s="17" t="s">
        <v>1171</v>
      </c>
      <c r="J429" t="s">
        <v>8</v>
      </c>
      <c r="K429" s="12">
        <v>5.98</v>
      </c>
      <c r="L429" s="12">
        <f>IFERROR($K:$K*Курс_€,"")</f>
        <v>562.12</v>
      </c>
      <c r="M429" s="13" t="s">
        <v>1172</v>
      </c>
    </row>
    <row r="430" spans="1:13" ht="45" customHeight="1" x14ac:dyDescent="0.3">
      <c r="A430" s="10" t="str">
        <f>IF($G:$G="",HYPERLINK("#ОГЛАВЛЕНИЕ!A"&amp;MATCH($F:$F,[1]ОГЛАВЛЕНИЕ!$F:$F,),CHAR(187)),"")</f>
        <v/>
      </c>
      <c r="F430" s="6" t="str">
        <f>$B$7&amp;$B:$B&amp;$C:$C&amp;$D:$D&amp;$E:$E</f>
        <v>HEYTEC</v>
      </c>
      <c r="G430" t="s">
        <v>1173</v>
      </c>
      <c r="H430" t="s">
        <v>9</v>
      </c>
      <c r="I430" s="17" t="s">
        <v>1174</v>
      </c>
      <c r="J430" t="s">
        <v>8</v>
      </c>
      <c r="K430" s="12">
        <v>6.46</v>
      </c>
      <c r="L430" s="12">
        <f>IFERROR($K:$K*Курс_€,"")</f>
        <v>607.24</v>
      </c>
      <c r="M430" s="13" t="s">
        <v>1175</v>
      </c>
    </row>
    <row r="431" spans="1:13" ht="45" customHeight="1" x14ac:dyDescent="0.3">
      <c r="A431" s="10" t="str">
        <f>IF($G:$G="",HYPERLINK("#ОГЛАВЛЕНИЕ!A"&amp;MATCH($F:$F,[1]ОГЛАВЛЕНИЕ!$F:$F,),CHAR(187)),"")</f>
        <v/>
      </c>
      <c r="F431" s="6" t="str">
        <f>$B$7&amp;$B:$B&amp;$C:$C&amp;$D:$D&amp;$E:$E</f>
        <v>HEYTEC</v>
      </c>
      <c r="G431" t="s">
        <v>1176</v>
      </c>
      <c r="H431" t="s">
        <v>9</v>
      </c>
      <c r="I431" s="17" t="s">
        <v>1177</v>
      </c>
      <c r="J431" t="s">
        <v>8</v>
      </c>
      <c r="K431" s="12">
        <v>8.64</v>
      </c>
      <c r="L431" s="12">
        <f>IFERROR($K:$K*Курс_€,"")</f>
        <v>812.16000000000008</v>
      </c>
      <c r="M431" s="13" t="s">
        <v>1178</v>
      </c>
    </row>
    <row r="432" spans="1:13" ht="45" customHeight="1" x14ac:dyDescent="0.3">
      <c r="A432" s="10" t="str">
        <f>IF($G:$G="",HYPERLINK("#ОГЛАВЛЕНИЕ!A"&amp;MATCH($F:$F,[1]ОГЛАВЛЕНИЕ!$F:$F,),CHAR(187)),"")</f>
        <v/>
      </c>
      <c r="F432" s="6" t="str">
        <f>$B$7&amp;$B:$B&amp;$C:$C&amp;$D:$D&amp;$E:$E</f>
        <v>HEYTEC</v>
      </c>
      <c r="G432" t="s">
        <v>1179</v>
      </c>
      <c r="H432" t="s">
        <v>9</v>
      </c>
      <c r="I432" s="17" t="s">
        <v>1180</v>
      </c>
      <c r="J432" t="s">
        <v>8</v>
      </c>
      <c r="K432" s="12">
        <v>6.19</v>
      </c>
      <c r="L432" s="12">
        <f>IFERROR($K:$K*Курс_€,"")</f>
        <v>581.86</v>
      </c>
      <c r="M432" s="13" t="s">
        <v>1181</v>
      </c>
    </row>
    <row r="433" spans="1:13" ht="45" customHeight="1" x14ac:dyDescent="0.3">
      <c r="A433" s="10" t="str">
        <f>IF($G:$G="",HYPERLINK("#ОГЛАВЛЕНИЕ!A"&amp;MATCH($F:$F,[1]ОГЛАВЛЕНИЕ!$F:$F,),CHAR(187)),"")</f>
        <v/>
      </c>
      <c r="F433" s="6" t="str">
        <f>$B$7&amp;$B:$B&amp;$C:$C&amp;$D:$D&amp;$E:$E</f>
        <v>HEYTEC</v>
      </c>
      <c r="G433" t="s">
        <v>1182</v>
      </c>
      <c r="H433" t="s">
        <v>9</v>
      </c>
      <c r="I433" s="17" t="s">
        <v>1183</v>
      </c>
      <c r="J433" t="s">
        <v>8</v>
      </c>
      <c r="K433" s="12">
        <v>6.8</v>
      </c>
      <c r="L433" s="12">
        <f>IFERROR($K:$K*Курс_€,"")</f>
        <v>639.19999999999993</v>
      </c>
      <c r="M433" s="13" t="s">
        <v>1184</v>
      </c>
    </row>
    <row r="434" spans="1:13" ht="45" customHeight="1" x14ac:dyDescent="0.3">
      <c r="A434" s="10" t="str">
        <f>IF($G:$G="",HYPERLINK("#ОГЛАВЛЕНИЕ!A"&amp;MATCH($F:$F,[1]ОГЛАВЛЕНИЕ!$F:$F,),CHAR(187)),"")</f>
        <v/>
      </c>
      <c r="F434" s="6" t="str">
        <f>$B$7&amp;$B:$B&amp;$C:$C&amp;$D:$D&amp;$E:$E</f>
        <v>HEYTEC</v>
      </c>
      <c r="G434" t="s">
        <v>1185</v>
      </c>
      <c r="H434" t="s">
        <v>9</v>
      </c>
      <c r="I434" s="17" t="s">
        <v>1186</v>
      </c>
      <c r="J434" t="s">
        <v>8</v>
      </c>
      <c r="K434" s="12">
        <v>10.87</v>
      </c>
      <c r="L434" s="12">
        <f>IFERROR($K:$K*Курс_€,"")</f>
        <v>1021.78</v>
      </c>
      <c r="M434" s="13" t="s">
        <v>1187</v>
      </c>
    </row>
    <row r="435" spans="1:13" ht="45" customHeight="1" x14ac:dyDescent="0.3">
      <c r="A435" s="10" t="str">
        <f>IF($G:$G="",HYPERLINK("#ОГЛАВЛЕНИЕ!A"&amp;MATCH($F:$F,[1]ОГЛАВЛЕНИЕ!$F:$F,),CHAR(187)),"")</f>
        <v/>
      </c>
      <c r="F435" s="6" t="str">
        <f>$B$7&amp;$B:$B&amp;$C:$C&amp;$D:$D&amp;$E:$E</f>
        <v>HEYTEC</v>
      </c>
      <c r="G435" t="s">
        <v>1188</v>
      </c>
      <c r="H435" t="s">
        <v>9</v>
      </c>
      <c r="I435" s="17" t="s">
        <v>1189</v>
      </c>
      <c r="J435" t="s">
        <v>8</v>
      </c>
      <c r="K435" s="12">
        <v>7.1</v>
      </c>
      <c r="L435" s="12">
        <f>IFERROR($K:$K*Курс_€,"")</f>
        <v>667.4</v>
      </c>
      <c r="M435" s="13" t="s">
        <v>1190</v>
      </c>
    </row>
    <row r="436" spans="1:13" ht="45" customHeight="1" x14ac:dyDescent="0.3">
      <c r="A436" s="10" t="str">
        <f>IF($G:$G="",HYPERLINK("#ОГЛАВЛЕНИЕ!A"&amp;MATCH($F:$F,[1]ОГЛАВЛЕНИЕ!$F:$F,),CHAR(187)),"")</f>
        <v/>
      </c>
      <c r="F436" s="6" t="str">
        <f>$B$7&amp;$B:$B&amp;$C:$C&amp;$D:$D&amp;$E:$E</f>
        <v>HEYTEC</v>
      </c>
      <c r="G436" t="s">
        <v>1191</v>
      </c>
      <c r="H436" t="s">
        <v>9</v>
      </c>
      <c r="I436" s="17" t="s">
        <v>1192</v>
      </c>
      <c r="J436" t="s">
        <v>8</v>
      </c>
      <c r="K436" s="12">
        <v>8.8800000000000008</v>
      </c>
      <c r="L436" s="12">
        <f>IFERROR($K:$K*Курс_€,"")</f>
        <v>834.72</v>
      </c>
      <c r="M436" s="13" t="s">
        <v>1193</v>
      </c>
    </row>
    <row r="437" spans="1:13" ht="45" customHeight="1" x14ac:dyDescent="0.3">
      <c r="A437" s="10" t="str">
        <f>IF($G:$G="",HYPERLINK("#ОГЛАВЛЕНИЕ!A"&amp;MATCH($F:$F,[1]ОГЛАВЛЕНИЕ!$F:$F,),CHAR(187)),"")</f>
        <v/>
      </c>
      <c r="F437" s="6" t="str">
        <f>$B$7&amp;$B:$B&amp;$C:$C&amp;$D:$D&amp;$E:$E</f>
        <v>HEYTEC</v>
      </c>
      <c r="G437" t="s">
        <v>1194</v>
      </c>
      <c r="H437" t="s">
        <v>9</v>
      </c>
      <c r="I437" s="17" t="s">
        <v>1195</v>
      </c>
      <c r="J437" t="s">
        <v>8</v>
      </c>
      <c r="K437" s="12">
        <v>12.11</v>
      </c>
      <c r="L437" s="12">
        <f>IFERROR($K:$K*Курс_€,"")</f>
        <v>1138.3399999999999</v>
      </c>
      <c r="M437" s="13" t="s">
        <v>1196</v>
      </c>
    </row>
    <row r="438" spans="1:13" ht="45" customHeight="1" x14ac:dyDescent="0.3">
      <c r="A438" s="10" t="str">
        <f>IF($G:$G="",HYPERLINK("#ОГЛАВЛЕНИЕ!A"&amp;MATCH($F:$F,[1]ОГЛАВЛЕНИЕ!$F:$F,),CHAR(187)),"")</f>
        <v/>
      </c>
      <c r="F438" s="6" t="str">
        <f>$B$7&amp;$B:$B&amp;$C:$C&amp;$D:$D&amp;$E:$E</f>
        <v>HEYTEC</v>
      </c>
      <c r="G438" t="s">
        <v>1197</v>
      </c>
      <c r="H438" t="s">
        <v>9</v>
      </c>
      <c r="I438" s="17" t="s">
        <v>1198</v>
      </c>
      <c r="J438" t="s">
        <v>8</v>
      </c>
      <c r="K438" s="12">
        <v>7.91</v>
      </c>
      <c r="L438" s="12">
        <f>IFERROR($K:$K*Курс_€,"")</f>
        <v>743.54</v>
      </c>
      <c r="M438" s="13" t="s">
        <v>1199</v>
      </c>
    </row>
    <row r="439" spans="1:13" ht="45" customHeight="1" x14ac:dyDescent="0.3">
      <c r="A439" s="10" t="str">
        <f>IF($G:$G="",HYPERLINK("#ОГЛАВЛЕНИЕ!A"&amp;MATCH($F:$F,[1]ОГЛАВЛЕНИЕ!$F:$F,),CHAR(187)),"")</f>
        <v/>
      </c>
      <c r="F439" s="6" t="str">
        <f>$B$7&amp;$B:$B&amp;$C:$C&amp;$D:$D&amp;$E:$E</f>
        <v>HEYTEC</v>
      </c>
      <c r="G439" t="s">
        <v>1200</v>
      </c>
      <c r="H439" t="s">
        <v>9</v>
      </c>
      <c r="I439" s="17" t="s">
        <v>1201</v>
      </c>
      <c r="J439" t="s">
        <v>8</v>
      </c>
      <c r="K439" s="12">
        <v>14.35</v>
      </c>
      <c r="L439" s="12">
        <f>IFERROR($K:$K*Курс_€,"")</f>
        <v>1348.8999999999999</v>
      </c>
      <c r="M439" s="13" t="s">
        <v>1202</v>
      </c>
    </row>
    <row r="440" spans="1:13" x14ac:dyDescent="0.3">
      <c r="A440" s="10" t="str">
        <f>IF($G:$G="",HYPERLINK("#ОГЛАВЛЕНИЕ!A"&amp;MATCH($F:$F,[1]ОГЛАВЛЕНИЕ!$F:$F,),CHAR(187)),"")</f>
        <v>»</v>
      </c>
      <c r="B440" s="6"/>
      <c r="C440" s="6"/>
      <c r="D440" s="6"/>
      <c r="E440" s="5" t="s">
        <v>1203</v>
      </c>
      <c r="F440" s="6" t="str">
        <f>$B$7&amp;$B:$B&amp;$C:$C&amp;$D:$D&amp;$E:$E</f>
        <v>HEYTECГоловки торцевые со вставкой-битой RIBE Polydrive (RIBE-CV), DR 1/2"</v>
      </c>
      <c r="G440" s="5"/>
      <c r="H440" s="5"/>
      <c r="I440" s="20"/>
      <c r="J440" s="15" t="s">
        <v>9</v>
      </c>
      <c r="K440" s="12" t="s">
        <v>9</v>
      </c>
      <c r="L440" s="12" t="str">
        <f>IFERROR($K:$K*Курс_€,"")</f>
        <v/>
      </c>
      <c r="M440" s="13" t="s">
        <v>9</v>
      </c>
    </row>
    <row r="441" spans="1:13" ht="45" customHeight="1" x14ac:dyDescent="0.3">
      <c r="A441" s="10" t="str">
        <f>IF($G:$G="",HYPERLINK("#ОГЛАВЛЕНИЕ!A"&amp;MATCH($F:$F,[1]ОГЛАВЛЕНИЕ!$F:$F,),CHAR(187)),"")</f>
        <v/>
      </c>
      <c r="F441" s="6" t="str">
        <f>$B$7&amp;$B:$B&amp;$C:$C&amp;$D:$D&amp;$E:$E</f>
        <v>HEYTEC</v>
      </c>
      <c r="G441" t="s">
        <v>1204</v>
      </c>
      <c r="H441" t="s">
        <v>9</v>
      </c>
      <c r="I441" s="17" t="s">
        <v>1205</v>
      </c>
      <c r="J441" t="s">
        <v>8</v>
      </c>
      <c r="K441" s="12">
        <v>6.64</v>
      </c>
      <c r="L441" s="12">
        <f>IFERROR($K:$K*Курс_€,"")</f>
        <v>624.16</v>
      </c>
      <c r="M441" s="13" t="s">
        <v>1206</v>
      </c>
    </row>
    <row r="442" spans="1:13" ht="45" customHeight="1" x14ac:dyDescent="0.3">
      <c r="A442" s="10" t="str">
        <f>IF($G:$G="",HYPERLINK("#ОГЛАВЛЕНИЕ!A"&amp;MATCH($F:$F,[1]ОГЛАВЛЕНИЕ!$F:$F,),CHAR(187)),"")</f>
        <v/>
      </c>
      <c r="F442" s="6" t="str">
        <f>$B$7&amp;$B:$B&amp;$C:$C&amp;$D:$D&amp;$E:$E</f>
        <v>HEYTEC</v>
      </c>
      <c r="G442" t="s">
        <v>1207</v>
      </c>
      <c r="H442" t="s">
        <v>9</v>
      </c>
      <c r="I442" s="17" t="s">
        <v>1208</v>
      </c>
      <c r="J442" t="s">
        <v>8</v>
      </c>
      <c r="K442" s="12">
        <v>9.48</v>
      </c>
      <c r="L442" s="12">
        <f>IFERROR($K:$K*Курс_€,"")</f>
        <v>891.12</v>
      </c>
      <c r="M442" s="13" t="s">
        <v>1209</v>
      </c>
    </row>
    <row r="443" spans="1:13" ht="45" customHeight="1" x14ac:dyDescent="0.3">
      <c r="A443" s="10" t="str">
        <f>IF($G:$G="",HYPERLINK("#ОГЛАВЛЕНИЕ!A"&amp;MATCH($F:$F,[1]ОГЛАВЛЕНИЕ!$F:$F,),CHAR(187)),"")</f>
        <v/>
      </c>
      <c r="F443" s="6" t="str">
        <f>$B$7&amp;$B:$B&amp;$C:$C&amp;$D:$D&amp;$E:$E</f>
        <v>HEYTEC</v>
      </c>
      <c r="G443" t="s">
        <v>1210</v>
      </c>
      <c r="H443" t="s">
        <v>9</v>
      </c>
      <c r="I443" s="17" t="s">
        <v>1211</v>
      </c>
      <c r="J443" t="s">
        <v>8</v>
      </c>
      <c r="K443" s="12">
        <v>6.8</v>
      </c>
      <c r="L443" s="12">
        <f>IFERROR($K:$K*Курс_€,"")</f>
        <v>639.19999999999993</v>
      </c>
      <c r="M443" s="13" t="s">
        <v>1212</v>
      </c>
    </row>
    <row r="444" spans="1:13" ht="45" customHeight="1" x14ac:dyDescent="0.3">
      <c r="A444" s="10" t="str">
        <f>IF($G:$G="",HYPERLINK("#ОГЛАВЛЕНИЕ!A"&amp;MATCH($F:$F,[1]ОГЛАВЛЕНИЕ!$F:$F,),CHAR(187)),"")</f>
        <v/>
      </c>
      <c r="F444" s="6" t="str">
        <f>$B$7&amp;$B:$B&amp;$C:$C&amp;$D:$D&amp;$E:$E</f>
        <v>HEYTEC</v>
      </c>
      <c r="G444" t="s">
        <v>1213</v>
      </c>
      <c r="H444" t="s">
        <v>9</v>
      </c>
      <c r="I444" s="17" t="s">
        <v>1214</v>
      </c>
      <c r="J444" t="s">
        <v>8</v>
      </c>
      <c r="K444" s="12">
        <v>9.48</v>
      </c>
      <c r="L444" s="12">
        <f>IFERROR($K:$K*Курс_€,"")</f>
        <v>891.12</v>
      </c>
      <c r="M444" s="13" t="s">
        <v>1215</v>
      </c>
    </row>
    <row r="445" spans="1:13" ht="45" customHeight="1" x14ac:dyDescent="0.3">
      <c r="A445" s="10" t="str">
        <f>IF($G:$G="",HYPERLINK("#ОГЛАВЛЕНИЕ!A"&amp;MATCH($F:$F,[1]ОГЛАВЛЕНИЕ!$F:$F,),CHAR(187)),"")</f>
        <v/>
      </c>
      <c r="F445" s="6" t="str">
        <f>$B$7&amp;$B:$B&amp;$C:$C&amp;$D:$D&amp;$E:$E</f>
        <v>HEYTEC</v>
      </c>
      <c r="G445" t="s">
        <v>1216</v>
      </c>
      <c r="H445" t="s">
        <v>9</v>
      </c>
      <c r="I445" s="17" t="s">
        <v>1217</v>
      </c>
      <c r="J445" t="s">
        <v>8</v>
      </c>
      <c r="K445" s="12">
        <v>6.64</v>
      </c>
      <c r="L445" s="12">
        <f>IFERROR($K:$K*Курс_€,"")</f>
        <v>624.16</v>
      </c>
      <c r="M445" s="13" t="s">
        <v>1218</v>
      </c>
    </row>
    <row r="446" spans="1:13" ht="45" customHeight="1" x14ac:dyDescent="0.3">
      <c r="A446" s="10" t="str">
        <f>IF($G:$G="",HYPERLINK("#ОГЛАВЛЕНИЕ!A"&amp;MATCH($F:$F,[1]ОГЛАВЛЕНИЕ!$F:$F,),CHAR(187)),"")</f>
        <v/>
      </c>
      <c r="F446" s="6" t="str">
        <f>$B$7&amp;$B:$B&amp;$C:$C&amp;$D:$D&amp;$E:$E</f>
        <v>HEYTEC</v>
      </c>
      <c r="G446" t="s">
        <v>1219</v>
      </c>
      <c r="H446" t="s">
        <v>9</v>
      </c>
      <c r="I446" s="17" t="s">
        <v>1220</v>
      </c>
      <c r="J446" t="s">
        <v>8</v>
      </c>
      <c r="K446" s="12">
        <v>9.48</v>
      </c>
      <c r="L446" s="12">
        <f>IFERROR($K:$K*Курс_€,"")</f>
        <v>891.12</v>
      </c>
      <c r="M446" s="13" t="s">
        <v>1221</v>
      </c>
    </row>
    <row r="447" spans="1:13" ht="45" customHeight="1" x14ac:dyDescent="0.3">
      <c r="A447" s="10" t="str">
        <f>IF($G:$G="",HYPERLINK("#ОГЛАВЛЕНИЕ!A"&amp;MATCH($F:$F,[1]ОГЛАВЛЕНИЕ!$F:$F,),CHAR(187)),"")</f>
        <v/>
      </c>
      <c r="F447" s="6" t="str">
        <f>$B$7&amp;$B:$B&amp;$C:$C&amp;$D:$D&amp;$E:$E</f>
        <v>HEYTEC</v>
      </c>
      <c r="G447" t="s">
        <v>1222</v>
      </c>
      <c r="H447" t="s">
        <v>9</v>
      </c>
      <c r="I447" s="17" t="s">
        <v>1223</v>
      </c>
      <c r="J447" t="s">
        <v>8</v>
      </c>
      <c r="K447" s="12">
        <v>6.64</v>
      </c>
      <c r="L447" s="12">
        <f>IFERROR($K:$K*Курс_€,"")</f>
        <v>624.16</v>
      </c>
      <c r="M447" s="13" t="s">
        <v>1224</v>
      </c>
    </row>
    <row r="448" spans="1:13" ht="45" customHeight="1" x14ac:dyDescent="0.3">
      <c r="A448" s="10" t="str">
        <f>IF($G:$G="",HYPERLINK("#ОГЛАВЛЕНИЕ!A"&amp;MATCH($F:$F,[1]ОГЛАВЛЕНИЕ!$F:$F,),CHAR(187)),"")</f>
        <v/>
      </c>
      <c r="F448" s="6" t="str">
        <f>$B$7&amp;$B:$B&amp;$C:$C&amp;$D:$D&amp;$E:$E</f>
        <v>HEYTEC</v>
      </c>
      <c r="G448" t="s">
        <v>1225</v>
      </c>
      <c r="H448" t="s">
        <v>9</v>
      </c>
      <c r="I448" s="17" t="s">
        <v>1226</v>
      </c>
      <c r="J448" t="s">
        <v>8</v>
      </c>
      <c r="K448" s="12">
        <v>9.48</v>
      </c>
      <c r="L448" s="12">
        <f>IFERROR($K:$K*Курс_€,"")</f>
        <v>891.12</v>
      </c>
      <c r="M448" s="13" t="s">
        <v>1227</v>
      </c>
    </row>
    <row r="449" spans="1:13" ht="45" customHeight="1" x14ac:dyDescent="0.3">
      <c r="A449" s="10" t="str">
        <f>IF($G:$G="",HYPERLINK("#ОГЛАВЛЕНИЕ!A"&amp;MATCH($F:$F,[1]ОГЛАВЛЕНИЕ!$F:$F,),CHAR(187)),"")</f>
        <v/>
      </c>
      <c r="F449" s="6" t="str">
        <f>$B$7&amp;$B:$B&amp;$C:$C&amp;$D:$D&amp;$E:$E</f>
        <v>HEYTEC</v>
      </c>
      <c r="G449" t="s">
        <v>1228</v>
      </c>
      <c r="H449" t="s">
        <v>9</v>
      </c>
      <c r="I449" s="17" t="s">
        <v>1229</v>
      </c>
      <c r="J449" t="s">
        <v>8</v>
      </c>
      <c r="K449" s="12">
        <v>6.64</v>
      </c>
      <c r="L449" s="12">
        <f>IFERROR($K:$K*Курс_€,"")</f>
        <v>624.16</v>
      </c>
      <c r="M449" s="13" t="s">
        <v>1230</v>
      </c>
    </row>
    <row r="450" spans="1:13" ht="45" customHeight="1" x14ac:dyDescent="0.3">
      <c r="A450" s="10" t="str">
        <f>IF($G:$G="",HYPERLINK("#ОГЛАВЛЕНИЕ!A"&amp;MATCH($F:$F,[1]ОГЛАВЛЕНИЕ!$F:$F,),CHAR(187)),"")</f>
        <v/>
      </c>
      <c r="F450" s="6" t="str">
        <f>$B$7&amp;$B:$B&amp;$C:$C&amp;$D:$D&amp;$E:$E</f>
        <v>HEYTEC</v>
      </c>
      <c r="G450" t="s">
        <v>1231</v>
      </c>
      <c r="H450" t="s">
        <v>9</v>
      </c>
      <c r="I450" s="17" t="s">
        <v>1232</v>
      </c>
      <c r="J450" t="s">
        <v>8</v>
      </c>
      <c r="K450" s="12">
        <v>10</v>
      </c>
      <c r="L450" s="12">
        <f>IFERROR($K:$K*Курс_€,"")</f>
        <v>940</v>
      </c>
      <c r="M450" s="13" t="s">
        <v>1233</v>
      </c>
    </row>
    <row r="451" spans="1:13" ht="45" customHeight="1" x14ac:dyDescent="0.3">
      <c r="A451" s="10" t="str">
        <f>IF($G:$G="",HYPERLINK("#ОГЛАВЛЕНИЕ!A"&amp;MATCH($F:$F,[1]ОГЛАВЛЕНИЕ!$F:$F,),CHAR(187)),"")</f>
        <v/>
      </c>
      <c r="F451" s="6" t="str">
        <f>$B$7&amp;$B:$B&amp;$C:$C&amp;$D:$D&amp;$E:$E</f>
        <v>HEYTEC</v>
      </c>
      <c r="G451" t="s">
        <v>1234</v>
      </c>
      <c r="H451" t="s">
        <v>9</v>
      </c>
      <c r="I451" s="17" t="s">
        <v>1235</v>
      </c>
      <c r="J451" t="s">
        <v>8</v>
      </c>
      <c r="K451" s="12">
        <v>8.64</v>
      </c>
      <c r="L451" s="12">
        <f>IFERROR($K:$K*Курс_€,"")</f>
        <v>812.16000000000008</v>
      </c>
      <c r="M451" s="13" t="s">
        <v>1236</v>
      </c>
    </row>
    <row r="452" spans="1:13" ht="45" customHeight="1" x14ac:dyDescent="0.3">
      <c r="A452" s="10" t="str">
        <f>IF($G:$G="",HYPERLINK("#ОГЛАВЛЕНИЕ!A"&amp;MATCH($F:$F,[1]ОГЛАВЛЕНИЕ!$F:$F,),CHAR(187)),"")</f>
        <v/>
      </c>
      <c r="F452" s="6" t="str">
        <f>$B$7&amp;$B:$B&amp;$C:$C&amp;$D:$D&amp;$E:$E</f>
        <v>HEYTEC</v>
      </c>
      <c r="G452" t="s">
        <v>1237</v>
      </c>
      <c r="H452" t="s">
        <v>9</v>
      </c>
      <c r="I452" s="17" t="s">
        <v>1238</v>
      </c>
      <c r="J452" t="s">
        <v>8</v>
      </c>
      <c r="K452" s="12">
        <v>13.05</v>
      </c>
      <c r="L452" s="12">
        <f>IFERROR($K:$K*Курс_€,"")</f>
        <v>1226.7</v>
      </c>
      <c r="M452" s="13" t="s">
        <v>1239</v>
      </c>
    </row>
    <row r="453" spans="1:13" ht="45" customHeight="1" x14ac:dyDescent="0.3">
      <c r="A453" s="10" t="str">
        <f>IF($G:$G="",HYPERLINK("#ОГЛАВЛЕНИЕ!A"&amp;MATCH($F:$F,[1]ОГЛАВЛЕНИЕ!$F:$F,),CHAR(187)),"")</f>
        <v/>
      </c>
      <c r="F453" s="6" t="str">
        <f>$B$7&amp;$B:$B&amp;$C:$C&amp;$D:$D&amp;$E:$E</f>
        <v>HEYTEC</v>
      </c>
      <c r="G453" t="s">
        <v>1240</v>
      </c>
      <c r="H453" t="s">
        <v>9</v>
      </c>
      <c r="I453" s="17" t="s">
        <v>1241</v>
      </c>
      <c r="J453" t="s">
        <v>8</v>
      </c>
      <c r="K453" s="12">
        <v>10.66</v>
      </c>
      <c r="L453" s="12">
        <f>IFERROR($K:$K*Курс_€,"")</f>
        <v>1002.04</v>
      </c>
      <c r="M453" s="13" t="s">
        <v>1242</v>
      </c>
    </row>
    <row r="454" spans="1:13" ht="45" customHeight="1" x14ac:dyDescent="0.3">
      <c r="A454" s="10" t="str">
        <f>IF($G:$G="",HYPERLINK("#ОГЛАВЛЕНИЕ!A"&amp;MATCH($F:$F,[1]ОГЛАВЛЕНИЕ!$F:$F,),CHAR(187)),"")</f>
        <v/>
      </c>
      <c r="F454" s="6" t="str">
        <f>$B$7&amp;$B:$B&amp;$C:$C&amp;$D:$D&amp;$E:$E</f>
        <v>HEYTEC</v>
      </c>
      <c r="G454" t="s">
        <v>1243</v>
      </c>
      <c r="H454" t="s">
        <v>9</v>
      </c>
      <c r="I454" s="17" t="s">
        <v>1244</v>
      </c>
      <c r="J454" t="s">
        <v>8</v>
      </c>
      <c r="K454" s="12">
        <v>14.95</v>
      </c>
      <c r="L454" s="12">
        <f>IFERROR($K:$K*Курс_€,"")</f>
        <v>1405.3</v>
      </c>
      <c r="M454" s="13" t="s">
        <v>1245</v>
      </c>
    </row>
    <row r="455" spans="1:13" x14ac:dyDescent="0.3">
      <c r="A455" s="10" t="str">
        <f>IF($G:$G="",HYPERLINK("#ОГЛАВЛЕНИЕ!A"&amp;MATCH($F:$F,[1]ОГЛАВЛЕНИЕ!$F:$F,),CHAR(187)),"")</f>
        <v>»</v>
      </c>
      <c r="B455" s="6"/>
      <c r="C455" s="6"/>
      <c r="D455" s="6"/>
      <c r="E455" s="5" t="s">
        <v>1246</v>
      </c>
      <c r="F455" s="6" t="str">
        <f>$B$7&amp;$B:$B&amp;$C:$C&amp;$D:$D&amp;$E:$E</f>
        <v>HEYTECГоловки торцевые со вставкой-битой TORX, DR 1/2"</v>
      </c>
      <c r="G455" s="5"/>
      <c r="H455" s="5"/>
      <c r="I455" s="20"/>
      <c r="J455" s="15" t="s">
        <v>9</v>
      </c>
      <c r="K455" s="12" t="s">
        <v>9</v>
      </c>
      <c r="L455" s="12" t="str">
        <f>IFERROR($K:$K*Курс_€,"")</f>
        <v/>
      </c>
      <c r="M455" s="13" t="s">
        <v>9</v>
      </c>
    </row>
    <row r="456" spans="1:13" ht="45" customHeight="1" x14ac:dyDescent="0.3">
      <c r="A456" s="10" t="str">
        <f>IF($G:$G="",HYPERLINK("#ОГЛАВЛЕНИЕ!A"&amp;MATCH($F:$F,[1]ОГЛАВЛЕНИЕ!$F:$F,),CHAR(187)),"")</f>
        <v/>
      </c>
      <c r="F456" s="6" t="str">
        <f>$B$7&amp;$B:$B&amp;$C:$C&amp;$D:$D&amp;$E:$E</f>
        <v>HEYTEC</v>
      </c>
      <c r="G456" t="s">
        <v>1247</v>
      </c>
      <c r="H456" t="s">
        <v>9</v>
      </c>
      <c r="I456" s="17" t="s">
        <v>1248</v>
      </c>
      <c r="J456" t="s">
        <v>8</v>
      </c>
      <c r="K456" s="12">
        <v>5.26</v>
      </c>
      <c r="L456" s="12">
        <f>IFERROR($K:$K*Курс_€,"")</f>
        <v>494.44</v>
      </c>
      <c r="M456" s="13" t="s">
        <v>1249</v>
      </c>
    </row>
    <row r="457" spans="1:13" ht="45" customHeight="1" x14ac:dyDescent="0.3">
      <c r="A457" s="10" t="str">
        <f>IF($G:$G="",HYPERLINK("#ОГЛАВЛЕНИЕ!A"&amp;MATCH($F:$F,[1]ОГЛАВЛЕНИЕ!$F:$F,),CHAR(187)),"")</f>
        <v/>
      </c>
      <c r="F457" s="6" t="str">
        <f>$B$7&amp;$B:$B&amp;$C:$C&amp;$D:$D&amp;$E:$E</f>
        <v>HEYTEC</v>
      </c>
      <c r="G457" t="s">
        <v>1250</v>
      </c>
      <c r="H457" t="s">
        <v>9</v>
      </c>
      <c r="I457" s="17" t="s">
        <v>1251</v>
      </c>
      <c r="J457" t="s">
        <v>8</v>
      </c>
      <c r="K457" s="12">
        <v>7.25</v>
      </c>
      <c r="L457" s="12">
        <f>IFERROR($K:$K*Курс_€,"")</f>
        <v>681.5</v>
      </c>
      <c r="M457" s="13" t="s">
        <v>1252</v>
      </c>
    </row>
    <row r="458" spans="1:13" ht="45" customHeight="1" x14ac:dyDescent="0.3">
      <c r="A458" s="10" t="str">
        <f>IF($G:$G="",HYPERLINK("#ОГЛАВЛЕНИЕ!A"&amp;MATCH($F:$F,[1]ОГЛАВЛЕНИЕ!$F:$F,),CHAR(187)),"")</f>
        <v/>
      </c>
      <c r="F458" s="6" t="str">
        <f>$B$7&amp;$B:$B&amp;$C:$C&amp;$D:$D&amp;$E:$E</f>
        <v>HEYTEC</v>
      </c>
      <c r="G458" t="s">
        <v>1253</v>
      </c>
      <c r="H458" t="s">
        <v>9</v>
      </c>
      <c r="I458" s="17" t="s">
        <v>1254</v>
      </c>
      <c r="J458" t="s">
        <v>8</v>
      </c>
      <c r="K458" s="12">
        <v>5.26</v>
      </c>
      <c r="L458" s="12">
        <f>IFERROR($K:$K*Курс_€,"")</f>
        <v>494.44</v>
      </c>
      <c r="M458" s="13" t="s">
        <v>1255</v>
      </c>
    </row>
    <row r="459" spans="1:13" ht="45" customHeight="1" x14ac:dyDescent="0.3">
      <c r="A459" s="10" t="str">
        <f>IF($G:$G="",HYPERLINK("#ОГЛАВЛЕНИЕ!A"&amp;MATCH($F:$F,[1]ОГЛАВЛЕНИЕ!$F:$F,),CHAR(187)),"")</f>
        <v/>
      </c>
      <c r="F459" s="6" t="str">
        <f>$B$7&amp;$B:$B&amp;$C:$C&amp;$D:$D&amp;$E:$E</f>
        <v>HEYTEC</v>
      </c>
      <c r="G459" t="s">
        <v>1256</v>
      </c>
      <c r="H459" t="s">
        <v>9</v>
      </c>
      <c r="I459" s="17" t="s">
        <v>1257</v>
      </c>
      <c r="J459" t="s">
        <v>8</v>
      </c>
      <c r="K459" s="12">
        <v>7.25</v>
      </c>
      <c r="L459" s="12">
        <f>IFERROR($K:$K*Курс_€,"")</f>
        <v>681.5</v>
      </c>
      <c r="M459" s="13" t="s">
        <v>1258</v>
      </c>
    </row>
    <row r="460" spans="1:13" ht="45" customHeight="1" x14ac:dyDescent="0.3">
      <c r="A460" s="10" t="str">
        <f>IF($G:$G="",HYPERLINK("#ОГЛАВЛЕНИЕ!A"&amp;MATCH($F:$F,[1]ОГЛАВЛЕНИЕ!$F:$F,),CHAR(187)),"")</f>
        <v/>
      </c>
      <c r="F460" s="6" t="str">
        <f>$B$7&amp;$B:$B&amp;$C:$C&amp;$D:$D&amp;$E:$E</f>
        <v>HEYTEC</v>
      </c>
      <c r="G460" t="s">
        <v>1259</v>
      </c>
      <c r="H460" t="s">
        <v>9</v>
      </c>
      <c r="I460" s="17" t="s">
        <v>1260</v>
      </c>
      <c r="J460" t="s">
        <v>8</v>
      </c>
      <c r="K460" s="12">
        <v>5.26</v>
      </c>
      <c r="L460" s="12">
        <f>IFERROR($K:$K*Курс_€,"")</f>
        <v>494.44</v>
      </c>
      <c r="M460" s="13" t="s">
        <v>1261</v>
      </c>
    </row>
    <row r="461" spans="1:13" ht="45" customHeight="1" x14ac:dyDescent="0.3">
      <c r="A461" s="10" t="str">
        <f>IF($G:$G="",HYPERLINK("#ОГЛАВЛЕНИЕ!A"&amp;MATCH($F:$F,[1]ОГЛАВЛЕНИЕ!$F:$F,),CHAR(187)),"")</f>
        <v/>
      </c>
      <c r="F461" s="6" t="str">
        <f>$B$7&amp;$B:$B&amp;$C:$C&amp;$D:$D&amp;$E:$E</f>
        <v>HEYTEC</v>
      </c>
      <c r="G461" t="s">
        <v>1262</v>
      </c>
      <c r="H461" t="s">
        <v>9</v>
      </c>
      <c r="I461" s="17" t="s">
        <v>1263</v>
      </c>
      <c r="J461" t="s">
        <v>8</v>
      </c>
      <c r="K461" s="12">
        <v>7.25</v>
      </c>
      <c r="L461" s="12">
        <f>IFERROR($K:$K*Курс_€,"")</f>
        <v>681.5</v>
      </c>
      <c r="M461" s="13" t="s">
        <v>1264</v>
      </c>
    </row>
    <row r="462" spans="1:13" ht="45" customHeight="1" x14ac:dyDescent="0.3">
      <c r="A462" s="10" t="str">
        <f>IF($G:$G="",HYPERLINK("#ОГЛАВЛЕНИЕ!A"&amp;MATCH($F:$F,[1]ОГЛАВЛЕНИЕ!$F:$F,),CHAR(187)),"")</f>
        <v/>
      </c>
      <c r="F462" s="6" t="str">
        <f>$B$7&amp;$B:$B&amp;$C:$C&amp;$D:$D&amp;$E:$E</f>
        <v>HEYTEC</v>
      </c>
      <c r="G462" t="s">
        <v>1265</v>
      </c>
      <c r="H462" t="s">
        <v>9</v>
      </c>
      <c r="I462" s="17" t="s">
        <v>1266</v>
      </c>
      <c r="J462" t="s">
        <v>8</v>
      </c>
      <c r="K462" s="12">
        <v>5.26</v>
      </c>
      <c r="L462" s="12">
        <f>IFERROR($K:$K*Курс_€,"")</f>
        <v>494.44</v>
      </c>
      <c r="M462" s="13" t="s">
        <v>1267</v>
      </c>
    </row>
    <row r="463" spans="1:13" ht="45" customHeight="1" x14ac:dyDescent="0.3">
      <c r="A463" s="10" t="str">
        <f>IF($G:$G="",HYPERLINK("#ОГЛАВЛЕНИЕ!A"&amp;MATCH($F:$F,[1]ОГЛАВЛЕНИЕ!$F:$F,),CHAR(187)),"")</f>
        <v/>
      </c>
      <c r="F463" s="6" t="str">
        <f>$B$7&amp;$B:$B&amp;$C:$C&amp;$D:$D&amp;$E:$E</f>
        <v>HEYTEC</v>
      </c>
      <c r="G463" t="s">
        <v>1268</v>
      </c>
      <c r="H463" t="s">
        <v>9</v>
      </c>
      <c r="I463" s="17" t="s">
        <v>1269</v>
      </c>
      <c r="J463" t="s">
        <v>8</v>
      </c>
      <c r="K463" s="12">
        <v>6.31</v>
      </c>
      <c r="L463" s="12">
        <f>IFERROR($K:$K*Курс_€,"")</f>
        <v>593.14</v>
      </c>
      <c r="M463" s="13" t="s">
        <v>1270</v>
      </c>
    </row>
    <row r="464" spans="1:13" ht="45" customHeight="1" x14ac:dyDescent="0.3">
      <c r="A464" s="10" t="str">
        <f>IF($G:$G="",HYPERLINK("#ОГЛАВЛЕНИЕ!A"&amp;MATCH($F:$F,[1]ОГЛАВЛЕНИЕ!$F:$F,),CHAR(187)),"")</f>
        <v/>
      </c>
      <c r="F464" s="6" t="str">
        <f>$B$7&amp;$B:$B&amp;$C:$C&amp;$D:$D&amp;$E:$E</f>
        <v>HEYTEC</v>
      </c>
      <c r="G464" t="s">
        <v>1271</v>
      </c>
      <c r="H464" t="s">
        <v>9</v>
      </c>
      <c r="I464" s="17" t="s">
        <v>1272</v>
      </c>
      <c r="J464" t="s">
        <v>8</v>
      </c>
      <c r="K464" s="12">
        <v>7.25</v>
      </c>
      <c r="L464" s="12">
        <f>IFERROR($K:$K*Курс_€,"")</f>
        <v>681.5</v>
      </c>
      <c r="M464" s="13" t="s">
        <v>1273</v>
      </c>
    </row>
    <row r="465" spans="1:13" ht="45" customHeight="1" x14ac:dyDescent="0.3">
      <c r="A465" s="10" t="str">
        <f>IF($G:$G="",HYPERLINK("#ОГЛАВЛЕНИЕ!A"&amp;MATCH($F:$F,[1]ОГЛАВЛЕНИЕ!$F:$F,),CHAR(187)),"")</f>
        <v/>
      </c>
      <c r="F465" s="6" t="str">
        <f>$B$7&amp;$B:$B&amp;$C:$C&amp;$D:$D&amp;$E:$E</f>
        <v>HEYTEC</v>
      </c>
      <c r="G465" t="s">
        <v>1274</v>
      </c>
      <c r="H465" t="s">
        <v>9</v>
      </c>
      <c r="I465" s="17" t="s">
        <v>1275</v>
      </c>
      <c r="J465" t="s">
        <v>8</v>
      </c>
      <c r="K465" s="12">
        <v>5.26</v>
      </c>
      <c r="L465" s="12">
        <f>IFERROR($K:$K*Курс_€,"")</f>
        <v>494.44</v>
      </c>
      <c r="M465" s="13" t="s">
        <v>1276</v>
      </c>
    </row>
    <row r="466" spans="1:13" ht="45" customHeight="1" x14ac:dyDescent="0.3">
      <c r="A466" s="10" t="str">
        <f>IF($G:$G="",HYPERLINK("#ОГЛАВЛЕНИЕ!A"&amp;MATCH($F:$F,[1]ОГЛАВЛЕНИЕ!$F:$F,),CHAR(187)),"")</f>
        <v/>
      </c>
      <c r="F466" s="6" t="str">
        <f>$B$7&amp;$B:$B&amp;$C:$C&amp;$D:$D&amp;$E:$E</f>
        <v>HEYTEC</v>
      </c>
      <c r="G466" t="s">
        <v>1277</v>
      </c>
      <c r="H466" t="s">
        <v>9</v>
      </c>
      <c r="I466" s="17" t="s">
        <v>1278</v>
      </c>
      <c r="J466" t="s">
        <v>8</v>
      </c>
      <c r="K466" s="12">
        <v>6.31</v>
      </c>
      <c r="L466" s="12">
        <f>IFERROR($K:$K*Курс_€,"")</f>
        <v>593.14</v>
      </c>
      <c r="M466" s="13" t="s">
        <v>1279</v>
      </c>
    </row>
    <row r="467" spans="1:13" ht="45" customHeight="1" x14ac:dyDescent="0.3">
      <c r="A467" s="10" t="str">
        <f>IF($G:$G="",HYPERLINK("#ОГЛАВЛЕНИЕ!A"&amp;MATCH($F:$F,[1]ОГЛАВЛЕНИЕ!$F:$F,),CHAR(187)),"")</f>
        <v/>
      </c>
      <c r="F467" s="6" t="str">
        <f>$B$7&amp;$B:$B&amp;$C:$C&amp;$D:$D&amp;$E:$E</f>
        <v>HEYTEC</v>
      </c>
      <c r="G467" t="s">
        <v>1280</v>
      </c>
      <c r="H467" t="s">
        <v>9</v>
      </c>
      <c r="I467" s="17" t="s">
        <v>1281</v>
      </c>
      <c r="J467" t="s">
        <v>8</v>
      </c>
      <c r="K467" s="12">
        <v>7.25</v>
      </c>
      <c r="L467" s="12">
        <f>IFERROR($K:$K*Курс_€,"")</f>
        <v>681.5</v>
      </c>
      <c r="M467" s="13" t="s">
        <v>1282</v>
      </c>
    </row>
    <row r="468" spans="1:13" ht="45" customHeight="1" x14ac:dyDescent="0.3">
      <c r="A468" s="10" t="str">
        <f>IF($G:$G="",HYPERLINK("#ОГЛАВЛЕНИЕ!A"&amp;MATCH($F:$F,[1]ОГЛАВЛЕНИЕ!$F:$F,),CHAR(187)),"")</f>
        <v/>
      </c>
      <c r="F468" s="6" t="str">
        <f>$B$7&amp;$B:$B&amp;$C:$C&amp;$D:$D&amp;$E:$E</f>
        <v>HEYTEC</v>
      </c>
      <c r="G468" t="s">
        <v>1283</v>
      </c>
      <c r="H468" t="s">
        <v>9</v>
      </c>
      <c r="I468" s="17" t="s">
        <v>1284</v>
      </c>
      <c r="J468" t="s">
        <v>8</v>
      </c>
      <c r="K468" s="12">
        <v>5.26</v>
      </c>
      <c r="L468" s="12">
        <f>IFERROR($K:$K*Курс_€,"")</f>
        <v>494.44</v>
      </c>
      <c r="M468" s="13" t="s">
        <v>1285</v>
      </c>
    </row>
    <row r="469" spans="1:13" ht="45" customHeight="1" x14ac:dyDescent="0.3">
      <c r="A469" s="10" t="str">
        <f>IF($G:$G="",HYPERLINK("#ОГЛАВЛЕНИЕ!A"&amp;MATCH($F:$F,[1]ОГЛАВЛЕНИЕ!$F:$F,),CHAR(187)),"")</f>
        <v/>
      </c>
      <c r="F469" s="6" t="str">
        <f>$B$7&amp;$B:$B&amp;$C:$C&amp;$D:$D&amp;$E:$E</f>
        <v>HEYTEC</v>
      </c>
      <c r="G469" t="s">
        <v>1286</v>
      </c>
      <c r="H469" t="s">
        <v>9</v>
      </c>
      <c r="I469" s="17" t="s">
        <v>1287</v>
      </c>
      <c r="J469" t="s">
        <v>8</v>
      </c>
      <c r="K469" s="12">
        <v>7.25</v>
      </c>
      <c r="L469" s="12">
        <f>IFERROR($K:$K*Курс_€,"")</f>
        <v>681.5</v>
      </c>
      <c r="M469" s="13" t="s">
        <v>1288</v>
      </c>
    </row>
    <row r="470" spans="1:13" ht="45" customHeight="1" x14ac:dyDescent="0.3">
      <c r="A470" s="10" t="str">
        <f>IF($G:$G="",HYPERLINK("#ОГЛАВЛЕНИЕ!A"&amp;MATCH($F:$F,[1]ОГЛАВЛЕНИЕ!$F:$F,),CHAR(187)),"")</f>
        <v/>
      </c>
      <c r="F470" s="6" t="str">
        <f>$B$7&amp;$B:$B&amp;$C:$C&amp;$D:$D&amp;$E:$E</f>
        <v>HEYTEC</v>
      </c>
      <c r="G470" t="s">
        <v>1289</v>
      </c>
      <c r="H470" t="s">
        <v>9</v>
      </c>
      <c r="I470" s="17" t="s">
        <v>1290</v>
      </c>
      <c r="J470" t="s">
        <v>8</v>
      </c>
      <c r="K470" s="12">
        <v>5.26</v>
      </c>
      <c r="L470" s="12">
        <f>IFERROR($K:$K*Курс_€,"")</f>
        <v>494.44</v>
      </c>
      <c r="M470" s="13" t="s">
        <v>1291</v>
      </c>
    </row>
    <row r="471" spans="1:13" ht="45" customHeight="1" x14ac:dyDescent="0.3">
      <c r="A471" s="10" t="str">
        <f>IF($G:$G="",HYPERLINK("#ОГЛАВЛЕНИЕ!A"&amp;MATCH($F:$F,[1]ОГЛАВЛЕНИЕ!$F:$F,),CHAR(187)),"")</f>
        <v/>
      </c>
      <c r="F471" s="6" t="str">
        <f>$B$7&amp;$B:$B&amp;$C:$C&amp;$D:$D&amp;$E:$E</f>
        <v>HEYTEC</v>
      </c>
      <c r="G471" t="s">
        <v>1292</v>
      </c>
      <c r="H471" t="s">
        <v>9</v>
      </c>
      <c r="I471" s="17" t="s">
        <v>1293</v>
      </c>
      <c r="J471" t="s">
        <v>8</v>
      </c>
      <c r="K471" s="12">
        <v>6.31</v>
      </c>
      <c r="L471" s="12">
        <f>IFERROR($K:$K*Курс_€,"")</f>
        <v>593.14</v>
      </c>
      <c r="M471" s="13" t="s">
        <v>1294</v>
      </c>
    </row>
    <row r="472" spans="1:13" ht="45" customHeight="1" x14ac:dyDescent="0.3">
      <c r="A472" s="10" t="str">
        <f>IF($G:$G="",HYPERLINK("#ОГЛАВЛЕНИЕ!A"&amp;MATCH($F:$F,[1]ОГЛАВЛЕНИЕ!$F:$F,),CHAR(187)),"")</f>
        <v/>
      </c>
      <c r="F472" s="6" t="str">
        <f>$B$7&amp;$B:$B&amp;$C:$C&amp;$D:$D&amp;$E:$E</f>
        <v>HEYTEC</v>
      </c>
      <c r="G472" t="s">
        <v>1295</v>
      </c>
      <c r="H472" t="s">
        <v>9</v>
      </c>
      <c r="I472" s="17" t="s">
        <v>1296</v>
      </c>
      <c r="J472" t="s">
        <v>8</v>
      </c>
      <c r="K472" s="12">
        <v>7.25</v>
      </c>
      <c r="L472" s="12">
        <f>IFERROR($K:$K*Курс_€,"")</f>
        <v>681.5</v>
      </c>
      <c r="M472" s="13" t="s">
        <v>1297</v>
      </c>
    </row>
    <row r="473" spans="1:13" ht="45" customHeight="1" x14ac:dyDescent="0.3">
      <c r="A473" s="10" t="str">
        <f>IF($G:$G="",HYPERLINK("#ОГЛАВЛЕНИЕ!A"&amp;MATCH($F:$F,[1]ОГЛАВЛЕНИЕ!$F:$F,),CHAR(187)),"")</f>
        <v/>
      </c>
      <c r="F473" s="6" t="str">
        <f>$B$7&amp;$B:$B&amp;$C:$C&amp;$D:$D&amp;$E:$E</f>
        <v>HEYTEC</v>
      </c>
      <c r="G473" t="s">
        <v>1298</v>
      </c>
      <c r="H473" t="s">
        <v>9</v>
      </c>
      <c r="I473" s="17" t="s">
        <v>1299</v>
      </c>
      <c r="J473" t="s">
        <v>8</v>
      </c>
      <c r="K473" s="12">
        <v>5.59</v>
      </c>
      <c r="L473" s="12">
        <f>IFERROR($K:$K*Курс_€,"")</f>
        <v>525.46</v>
      </c>
      <c r="M473" s="13" t="s">
        <v>1300</v>
      </c>
    </row>
    <row r="474" spans="1:13" ht="45" customHeight="1" x14ac:dyDescent="0.3">
      <c r="A474" s="10" t="str">
        <f>IF($G:$G="",HYPERLINK("#ОГЛАВЛЕНИЕ!A"&amp;MATCH($F:$F,[1]ОГЛАВЛЕНИЕ!$F:$F,),CHAR(187)),"")</f>
        <v/>
      </c>
      <c r="F474" s="6" t="str">
        <f>$B$7&amp;$B:$B&amp;$C:$C&amp;$D:$D&amp;$E:$E</f>
        <v>HEYTEC</v>
      </c>
      <c r="G474" t="s">
        <v>1301</v>
      </c>
      <c r="H474" t="s">
        <v>9</v>
      </c>
      <c r="I474" s="17" t="s">
        <v>1302</v>
      </c>
      <c r="J474" t="s">
        <v>8</v>
      </c>
      <c r="K474" s="12">
        <v>9.27</v>
      </c>
      <c r="L474" s="12">
        <f>IFERROR($K:$K*Курс_€,"")</f>
        <v>871.38</v>
      </c>
      <c r="M474" s="13" t="s">
        <v>1303</v>
      </c>
    </row>
    <row r="475" spans="1:13" ht="45" customHeight="1" x14ac:dyDescent="0.3">
      <c r="A475" s="10" t="str">
        <f>IF($G:$G="",HYPERLINK("#ОГЛАВЛЕНИЕ!A"&amp;MATCH($F:$F,[1]ОГЛАВЛЕНИЕ!$F:$F,),CHAR(187)),"")</f>
        <v/>
      </c>
      <c r="F475" s="6" t="str">
        <f>$B$7&amp;$B:$B&amp;$C:$C&amp;$D:$D&amp;$E:$E</f>
        <v>HEYTEC</v>
      </c>
      <c r="G475" t="s">
        <v>1304</v>
      </c>
      <c r="H475" t="s">
        <v>9</v>
      </c>
      <c r="I475" s="17" t="s">
        <v>1305</v>
      </c>
      <c r="J475" t="s">
        <v>8</v>
      </c>
      <c r="K475" s="12">
        <v>6.37</v>
      </c>
      <c r="L475" s="12">
        <f>IFERROR($K:$K*Курс_€,"")</f>
        <v>598.78</v>
      </c>
      <c r="M475" s="13" t="s">
        <v>1306</v>
      </c>
    </row>
    <row r="476" spans="1:13" ht="45" customHeight="1" x14ac:dyDescent="0.3">
      <c r="A476" s="10" t="str">
        <f>IF($G:$G="",HYPERLINK("#ОГЛАВЛЕНИЕ!A"&amp;MATCH($F:$F,[1]ОГЛАВЛЕНИЕ!$F:$F,),CHAR(187)),"")</f>
        <v/>
      </c>
      <c r="F476" s="6" t="str">
        <f>$B$7&amp;$B:$B&amp;$C:$C&amp;$D:$D&amp;$E:$E</f>
        <v>HEYTEC</v>
      </c>
      <c r="G476" t="s">
        <v>1307</v>
      </c>
      <c r="H476" t="s">
        <v>9</v>
      </c>
      <c r="I476" s="17" t="s">
        <v>1308</v>
      </c>
      <c r="J476" t="s">
        <v>8</v>
      </c>
      <c r="K476" s="12">
        <v>8.64</v>
      </c>
      <c r="L476" s="12">
        <f>IFERROR($K:$K*Курс_€,"")</f>
        <v>812.16000000000008</v>
      </c>
      <c r="M476" s="13" t="s">
        <v>1309</v>
      </c>
    </row>
    <row r="477" spans="1:13" ht="45" customHeight="1" x14ac:dyDescent="0.3">
      <c r="A477" s="10" t="str">
        <f>IF($G:$G="",HYPERLINK("#ОГЛАВЛЕНИЕ!A"&amp;MATCH($F:$F,[1]ОГЛАВЛЕНИЕ!$F:$F,),CHAR(187)),"")</f>
        <v/>
      </c>
      <c r="F477" s="6" t="str">
        <f>$B$7&amp;$B:$B&amp;$C:$C&amp;$D:$D&amp;$E:$E</f>
        <v>HEYTEC</v>
      </c>
      <c r="G477" t="s">
        <v>1310</v>
      </c>
      <c r="H477" t="s">
        <v>9</v>
      </c>
      <c r="I477" s="17" t="s">
        <v>1311</v>
      </c>
      <c r="J477" t="s">
        <v>8</v>
      </c>
      <c r="K477" s="12">
        <v>10.66</v>
      </c>
      <c r="L477" s="12">
        <f>IFERROR($K:$K*Курс_€,"")</f>
        <v>1002.04</v>
      </c>
      <c r="M477" s="13" t="s">
        <v>1312</v>
      </c>
    </row>
    <row r="478" spans="1:13" ht="45" customHeight="1" x14ac:dyDescent="0.3">
      <c r="A478" s="10" t="str">
        <f>IF($G:$G="",HYPERLINK("#ОГЛАВЛЕНИЕ!A"&amp;MATCH($F:$F,[1]ОГЛАВЛЕНИЕ!$F:$F,),CHAR(187)),"")</f>
        <v/>
      </c>
      <c r="F478" s="6" t="str">
        <f>$B$7&amp;$B:$B&amp;$C:$C&amp;$D:$D&amp;$E:$E</f>
        <v>HEYTEC</v>
      </c>
      <c r="G478" t="s">
        <v>1313</v>
      </c>
      <c r="H478" t="s">
        <v>9</v>
      </c>
      <c r="I478" s="17" t="s">
        <v>1314</v>
      </c>
      <c r="J478" t="s">
        <v>8</v>
      </c>
      <c r="K478" s="12">
        <v>7.1</v>
      </c>
      <c r="L478" s="12">
        <f>IFERROR($K:$K*Курс_€,"")</f>
        <v>667.4</v>
      </c>
      <c r="M478" s="13" t="s">
        <v>1315</v>
      </c>
    </row>
    <row r="479" spans="1:13" ht="45" customHeight="1" x14ac:dyDescent="0.3">
      <c r="A479" s="10" t="str">
        <f>IF($G:$G="",HYPERLINK("#ОГЛАВЛЕНИЕ!A"&amp;MATCH($F:$F,[1]ОГЛАВЛЕНИЕ!$F:$F,),CHAR(187)),"")</f>
        <v/>
      </c>
      <c r="F479" s="6" t="str">
        <f>$B$7&amp;$B:$B&amp;$C:$C&amp;$D:$D&amp;$E:$E</f>
        <v>HEYTEC</v>
      </c>
      <c r="G479" t="s">
        <v>1316</v>
      </c>
      <c r="H479" t="s">
        <v>9</v>
      </c>
      <c r="I479" s="17" t="s">
        <v>1317</v>
      </c>
      <c r="J479" t="s">
        <v>8</v>
      </c>
      <c r="K479" s="12">
        <v>13.56</v>
      </c>
      <c r="L479" s="12">
        <f>IFERROR($K:$K*Курс_€,"")</f>
        <v>1274.6400000000001</v>
      </c>
      <c r="M479" s="13" t="s">
        <v>1318</v>
      </c>
    </row>
    <row r="480" spans="1:13" x14ac:dyDescent="0.3">
      <c r="A480" s="10" t="str">
        <f>IF($G:$G="",HYPERLINK("#ОГЛАВЛЕНИЕ!A"&amp;MATCH($F:$F,[1]ОГЛАВЛЕНИЕ!$F:$F,),CHAR(187)),"")</f>
        <v>»</v>
      </c>
      <c r="B480" s="6"/>
      <c r="C480" s="6"/>
      <c r="D480" s="6"/>
      <c r="E480" s="5" t="s">
        <v>1319</v>
      </c>
      <c r="F480" s="6" t="str">
        <f>$B$7&amp;$B:$B&amp;$C:$C&amp;$D:$D&amp;$E:$E</f>
        <v>HEYTECГоловки торцевые со вставкой-битой Tamper-Resistant TORX, с отверстием под центрирующий штифт, DR 1/2"</v>
      </c>
      <c r="G480" s="5"/>
      <c r="H480" s="5"/>
      <c r="I480" s="20"/>
      <c r="J480" s="15" t="s">
        <v>9</v>
      </c>
      <c r="K480" s="12" t="s">
        <v>9</v>
      </c>
      <c r="L480" s="12" t="str">
        <f>IFERROR($K:$K*Курс_€,"")</f>
        <v/>
      </c>
      <c r="M480" s="13" t="s">
        <v>9</v>
      </c>
    </row>
    <row r="481" spans="1:13" ht="45" customHeight="1" x14ac:dyDescent="0.3">
      <c r="A481" s="10" t="str">
        <f>IF($G:$G="",HYPERLINK("#ОГЛАВЛЕНИЕ!A"&amp;MATCH($F:$F,[1]ОГЛАВЛЕНИЕ!$F:$F,),CHAR(187)),"")</f>
        <v/>
      </c>
      <c r="F481" s="6" t="str">
        <f>$B$7&amp;$B:$B&amp;$C:$C&amp;$D:$D&amp;$E:$E</f>
        <v>HEYTEC</v>
      </c>
      <c r="G481" t="s">
        <v>1320</v>
      </c>
      <c r="H481" t="s">
        <v>9</v>
      </c>
      <c r="I481" s="17" t="s">
        <v>1321</v>
      </c>
      <c r="J481" t="s">
        <v>8</v>
      </c>
      <c r="K481" s="12">
        <v>5.26</v>
      </c>
      <c r="L481" s="12">
        <f>IFERROR($K:$K*Курс_€,"")</f>
        <v>494.44</v>
      </c>
      <c r="M481" s="13" t="s">
        <v>1322</v>
      </c>
    </row>
    <row r="482" spans="1:13" ht="45" customHeight="1" x14ac:dyDescent="0.3">
      <c r="A482" s="10" t="str">
        <f>IF($G:$G="",HYPERLINK("#ОГЛАВЛЕНИЕ!A"&amp;MATCH($F:$F,[1]ОГЛАВЛЕНИЕ!$F:$F,),CHAR(187)),"")</f>
        <v/>
      </c>
      <c r="F482" s="6" t="str">
        <f>$B$7&amp;$B:$B&amp;$C:$C&amp;$D:$D&amp;$E:$E</f>
        <v>HEYTEC</v>
      </c>
      <c r="G482" t="s">
        <v>1323</v>
      </c>
      <c r="H482" t="s">
        <v>9</v>
      </c>
      <c r="I482" s="17" t="s">
        <v>1324</v>
      </c>
      <c r="J482" t="s">
        <v>8</v>
      </c>
      <c r="K482" s="12">
        <v>5.26</v>
      </c>
      <c r="L482" s="12">
        <f>IFERROR($K:$K*Курс_€,"")</f>
        <v>494.44</v>
      </c>
      <c r="M482" s="13" t="s">
        <v>1325</v>
      </c>
    </row>
    <row r="483" spans="1:13" ht="45" customHeight="1" x14ac:dyDescent="0.3">
      <c r="A483" s="10" t="str">
        <f>IF($G:$G="",HYPERLINK("#ОГЛАВЛЕНИЕ!A"&amp;MATCH($F:$F,[1]ОГЛАВЛЕНИЕ!$F:$F,),CHAR(187)),"")</f>
        <v/>
      </c>
      <c r="F483" s="6" t="str">
        <f>$B$7&amp;$B:$B&amp;$C:$C&amp;$D:$D&amp;$E:$E</f>
        <v>HEYTEC</v>
      </c>
      <c r="G483" t="s">
        <v>1326</v>
      </c>
      <c r="H483" t="s">
        <v>9</v>
      </c>
      <c r="I483" s="17" t="s">
        <v>1327</v>
      </c>
      <c r="J483" t="s">
        <v>8</v>
      </c>
      <c r="K483" s="12">
        <v>5.26</v>
      </c>
      <c r="L483" s="12">
        <f>IFERROR($K:$K*Курс_€,"")</f>
        <v>494.44</v>
      </c>
      <c r="M483" s="13" t="s">
        <v>1328</v>
      </c>
    </row>
    <row r="484" spans="1:13" ht="45" customHeight="1" x14ac:dyDescent="0.3">
      <c r="A484" s="10" t="str">
        <f>IF($G:$G="",HYPERLINK("#ОГЛАВЛЕНИЕ!A"&amp;MATCH($F:$F,[1]ОГЛАВЛЕНИЕ!$F:$F,),CHAR(187)),"")</f>
        <v/>
      </c>
      <c r="F484" s="6" t="str">
        <f>$B$7&amp;$B:$B&amp;$C:$C&amp;$D:$D&amp;$E:$E</f>
        <v>HEYTEC</v>
      </c>
      <c r="G484" t="s">
        <v>1329</v>
      </c>
      <c r="H484" t="s">
        <v>9</v>
      </c>
      <c r="I484" s="17" t="s">
        <v>1330</v>
      </c>
      <c r="J484" t="s">
        <v>8</v>
      </c>
      <c r="K484" s="12">
        <v>5.26</v>
      </c>
      <c r="L484" s="12">
        <f>IFERROR($K:$K*Курс_€,"")</f>
        <v>494.44</v>
      </c>
      <c r="M484" s="13" t="s">
        <v>1331</v>
      </c>
    </row>
    <row r="485" spans="1:13" ht="45" customHeight="1" x14ac:dyDescent="0.3">
      <c r="A485" s="10" t="str">
        <f>IF($G:$G="",HYPERLINK("#ОГЛАВЛЕНИЕ!A"&amp;MATCH($F:$F,[1]ОГЛАВЛЕНИЕ!$F:$F,),CHAR(187)),"")</f>
        <v/>
      </c>
      <c r="F485" s="6" t="str">
        <f>$B$7&amp;$B:$B&amp;$C:$C&amp;$D:$D&amp;$E:$E</f>
        <v>HEYTEC</v>
      </c>
      <c r="G485" t="s">
        <v>1332</v>
      </c>
      <c r="H485" t="s">
        <v>9</v>
      </c>
      <c r="I485" s="17" t="s">
        <v>1333</v>
      </c>
      <c r="J485" t="s">
        <v>8</v>
      </c>
      <c r="K485" s="12">
        <v>5.26</v>
      </c>
      <c r="L485" s="12">
        <f>IFERROR($K:$K*Курс_€,"")</f>
        <v>494.44</v>
      </c>
      <c r="M485" s="13" t="s">
        <v>1334</v>
      </c>
    </row>
    <row r="486" spans="1:13" ht="45" customHeight="1" x14ac:dyDescent="0.3">
      <c r="A486" s="10" t="str">
        <f>IF($G:$G="",HYPERLINK("#ОГЛАВЛЕНИЕ!A"&amp;MATCH($F:$F,[1]ОГЛАВЛЕНИЕ!$F:$F,),CHAR(187)),"")</f>
        <v/>
      </c>
      <c r="F486" s="6" t="str">
        <f>$B$7&amp;$B:$B&amp;$C:$C&amp;$D:$D&amp;$E:$E</f>
        <v>HEYTEC</v>
      </c>
      <c r="G486" t="s">
        <v>1335</v>
      </c>
      <c r="H486" t="s">
        <v>9</v>
      </c>
      <c r="I486" s="17" t="s">
        <v>1336</v>
      </c>
      <c r="J486" t="s">
        <v>8</v>
      </c>
      <c r="K486" s="12">
        <v>5.26</v>
      </c>
      <c r="L486" s="12">
        <f>IFERROR($K:$K*Курс_€,"")</f>
        <v>494.44</v>
      </c>
      <c r="M486" s="13" t="s">
        <v>1337</v>
      </c>
    </row>
    <row r="487" spans="1:13" ht="45" customHeight="1" x14ac:dyDescent="0.3">
      <c r="A487" s="10" t="str">
        <f>IF($G:$G="",HYPERLINK("#ОГЛАВЛЕНИЕ!A"&amp;MATCH($F:$F,[1]ОГЛАВЛЕНИЕ!$F:$F,),CHAR(187)),"")</f>
        <v/>
      </c>
      <c r="F487" s="6" t="str">
        <f>$B$7&amp;$B:$B&amp;$C:$C&amp;$D:$D&amp;$E:$E</f>
        <v>HEYTEC</v>
      </c>
      <c r="G487" t="s">
        <v>1338</v>
      </c>
      <c r="H487" t="s">
        <v>9</v>
      </c>
      <c r="I487" s="17" t="s">
        <v>1339</v>
      </c>
      <c r="J487" t="s">
        <v>8</v>
      </c>
      <c r="K487" s="12">
        <v>5.26</v>
      </c>
      <c r="L487" s="12">
        <f>IFERROR($K:$K*Курс_€,"")</f>
        <v>494.44</v>
      </c>
      <c r="M487" s="13" t="s">
        <v>1340</v>
      </c>
    </row>
    <row r="488" spans="1:13" ht="45" customHeight="1" x14ac:dyDescent="0.3">
      <c r="A488" s="10" t="str">
        <f>IF($G:$G="",HYPERLINK("#ОГЛАВЛЕНИЕ!A"&amp;MATCH($F:$F,[1]ОГЛАВЛЕНИЕ!$F:$F,),CHAR(187)),"")</f>
        <v/>
      </c>
      <c r="F488" s="6" t="str">
        <f>$B$7&amp;$B:$B&amp;$C:$C&amp;$D:$D&amp;$E:$E</f>
        <v>HEYTEC</v>
      </c>
      <c r="G488" t="s">
        <v>1341</v>
      </c>
      <c r="H488" t="s">
        <v>9</v>
      </c>
      <c r="I488" s="17" t="s">
        <v>1342</v>
      </c>
      <c r="J488" t="s">
        <v>8</v>
      </c>
      <c r="K488" s="12">
        <v>5.86</v>
      </c>
      <c r="L488" s="12">
        <f>IFERROR($K:$K*Курс_€,"")</f>
        <v>550.84</v>
      </c>
      <c r="M488" s="13" t="s">
        <v>1343</v>
      </c>
    </row>
    <row r="489" spans="1:13" ht="45" customHeight="1" x14ac:dyDescent="0.3">
      <c r="A489" s="10" t="str">
        <f>IF($G:$G="",HYPERLINK("#ОГЛАВЛЕНИЕ!A"&amp;MATCH($F:$F,[1]ОГЛАВЛЕНИЕ!$F:$F,),CHAR(187)),"")</f>
        <v/>
      </c>
      <c r="F489" s="6" t="str">
        <f>$B$7&amp;$B:$B&amp;$C:$C&amp;$D:$D&amp;$E:$E</f>
        <v>HEYTEC</v>
      </c>
      <c r="G489" t="s">
        <v>1344</v>
      </c>
      <c r="H489" t="s">
        <v>9</v>
      </c>
      <c r="I489" s="17" t="s">
        <v>1345</v>
      </c>
      <c r="J489" t="s">
        <v>8</v>
      </c>
      <c r="K489" s="12">
        <v>6.46</v>
      </c>
      <c r="L489" s="12">
        <f>IFERROR($K:$K*Курс_€,"")</f>
        <v>607.24</v>
      </c>
      <c r="M489" s="13" t="s">
        <v>1346</v>
      </c>
    </row>
    <row r="490" spans="1:13" x14ac:dyDescent="0.3">
      <c r="A490" s="10" t="str">
        <f>IF($G:$G="",HYPERLINK("#ОГЛАВЛЕНИЕ!A"&amp;MATCH($F:$F,[1]ОГЛАВЛЕНИЕ!$F:$F,),CHAR(187)),"")</f>
        <v>»</v>
      </c>
      <c r="B490" s="6"/>
      <c r="C490" s="6"/>
      <c r="D490" s="4" t="s">
        <v>1347</v>
      </c>
      <c r="E490" s="4"/>
      <c r="F490" s="6" t="str">
        <f>$B$7&amp;$B:$B&amp;$C:$C&amp;$D:$D&amp;$E:$E</f>
        <v>HEYTECСтенды для торцевых головок</v>
      </c>
      <c r="G490" s="4"/>
      <c r="H490" s="4"/>
      <c r="I490" s="16"/>
      <c r="K490" s="12" t="s">
        <v>9</v>
      </c>
      <c r="L490" s="12" t="str">
        <f>IFERROR($K:$K*Курс_€,"")</f>
        <v/>
      </c>
      <c r="M490" s="13" t="s">
        <v>9</v>
      </c>
    </row>
    <row r="491" spans="1:13" ht="45" customHeight="1" x14ac:dyDescent="0.3">
      <c r="A491" s="10" t="str">
        <f>IF($G:$G="",HYPERLINK("#ОГЛАВЛЕНИЕ!A"&amp;MATCH($F:$F,[1]ОГЛАВЛЕНИЕ!$F:$F,),CHAR(187)),"")</f>
        <v/>
      </c>
      <c r="F491" s="6" t="str">
        <f>$B$7&amp;$B:$B&amp;$C:$C&amp;$D:$D&amp;$E:$E</f>
        <v>HEYTEC</v>
      </c>
      <c r="G491" t="s">
        <v>1348</v>
      </c>
      <c r="H491" t="s">
        <v>82</v>
      </c>
      <c r="I491" s="17" t="s">
        <v>1349</v>
      </c>
      <c r="J491" t="s">
        <v>8</v>
      </c>
      <c r="K491" s="12">
        <v>317.36</v>
      </c>
      <c r="L491" s="12">
        <f>IFERROR($K:$K*Курс_€,"")</f>
        <v>29831.84</v>
      </c>
      <c r="M491" s="13" t="s">
        <v>1350</v>
      </c>
    </row>
    <row r="492" spans="1:13" ht="45" customHeight="1" x14ac:dyDescent="0.3">
      <c r="A492" s="10" t="str">
        <f>IF($G:$G="",HYPERLINK("#ОГЛАВЛЕНИЕ!A"&amp;MATCH($F:$F,[1]ОГЛАВЛЕНИЕ!$F:$F,),CHAR(187)),"")</f>
        <v/>
      </c>
      <c r="F492" s="6" t="str">
        <f>$B$7&amp;$B:$B&amp;$C:$C&amp;$D:$D&amp;$E:$E</f>
        <v>HEYTEC</v>
      </c>
      <c r="G492" t="s">
        <v>1351</v>
      </c>
      <c r="H492" t="s">
        <v>82</v>
      </c>
      <c r="I492" s="17" t="s">
        <v>1352</v>
      </c>
      <c r="J492" t="s">
        <v>8</v>
      </c>
      <c r="K492" s="12">
        <v>1198.9100000000001</v>
      </c>
      <c r="L492" s="12">
        <f>IFERROR($K:$K*Курс_€,"")</f>
        <v>112697.54000000001</v>
      </c>
      <c r="M492" s="13" t="s">
        <v>1353</v>
      </c>
    </row>
    <row r="493" spans="1:13" x14ac:dyDescent="0.3">
      <c r="A493" s="10" t="str">
        <f>IF($G:$G="",HYPERLINK("#ОГЛАВЛЕНИЕ!A"&amp;MATCH($F:$F,[1]ОГЛАВЛЕНИЕ!$F:$F,),CHAR(187)),"")</f>
        <v>»</v>
      </c>
      <c r="B493" s="6"/>
      <c r="C493" s="6"/>
      <c r="D493" s="4" t="s">
        <v>1354</v>
      </c>
      <c r="E493" s="4"/>
      <c r="F493" s="6" t="str">
        <f>$B$7&amp;$B:$B&amp;$C:$C&amp;$D:$D&amp;$E:$E</f>
        <v>HEYTECНаборы торцевых головок, 1/2"</v>
      </c>
      <c r="G493" s="4"/>
      <c r="H493" s="4"/>
      <c r="I493" s="16"/>
      <c r="K493" s="12" t="s">
        <v>9</v>
      </c>
      <c r="L493" s="12" t="str">
        <f>IFERROR($K:$K*Курс_€,"")</f>
        <v/>
      </c>
      <c r="M493" s="13" t="s">
        <v>9</v>
      </c>
    </row>
    <row r="494" spans="1:13" ht="45" customHeight="1" x14ac:dyDescent="0.3">
      <c r="A494" s="10" t="str">
        <f>IF($G:$G="",HYPERLINK("#ОГЛАВЛЕНИЕ!A"&amp;MATCH($F:$F,[1]ОГЛАВЛЕНИЕ!$F:$F,),CHAR(187)),"")</f>
        <v/>
      </c>
      <c r="F494" s="6" t="str">
        <f>$B$7&amp;$B:$B&amp;$C:$C&amp;$D:$D&amp;$E:$E</f>
        <v>HEYTEC</v>
      </c>
      <c r="G494" t="s">
        <v>1355</v>
      </c>
      <c r="H494" t="s">
        <v>9</v>
      </c>
      <c r="I494" s="17" t="s">
        <v>1356</v>
      </c>
      <c r="J494" t="s">
        <v>8</v>
      </c>
      <c r="K494" s="12">
        <v>203.64</v>
      </c>
      <c r="L494" s="12">
        <f>IFERROR($K:$K*Курс_€,"")</f>
        <v>19142.16</v>
      </c>
      <c r="M494" s="13" t="s">
        <v>1357</v>
      </c>
    </row>
    <row r="495" spans="1:13" ht="45" customHeight="1" x14ac:dyDescent="0.3">
      <c r="A495" s="10" t="str">
        <f>IF($G:$G="",HYPERLINK("#ОГЛАВЛЕНИЕ!A"&amp;MATCH($F:$F,[1]ОГЛАВЛЕНИЕ!$F:$F,),CHAR(187)),"")</f>
        <v/>
      </c>
      <c r="F495" s="6" t="str">
        <f>$B$7&amp;$B:$B&amp;$C:$C&amp;$D:$D&amp;$E:$E</f>
        <v>HEYTEC</v>
      </c>
      <c r="G495" t="s">
        <v>1358</v>
      </c>
      <c r="H495" t="s">
        <v>82</v>
      </c>
      <c r="I495" s="17" t="s">
        <v>1359</v>
      </c>
      <c r="J495" t="s">
        <v>8</v>
      </c>
      <c r="K495" s="12">
        <v>217.88</v>
      </c>
      <c r="L495" s="12">
        <f>IFERROR($K:$K*Курс_€,"")</f>
        <v>20480.72</v>
      </c>
      <c r="M495" s="13" t="s">
        <v>1360</v>
      </c>
    </row>
    <row r="496" spans="1:13" ht="45" customHeight="1" x14ac:dyDescent="0.3">
      <c r="A496" s="10" t="str">
        <f>IF($G:$G="",HYPERLINK("#ОГЛАВЛЕНИЕ!A"&amp;MATCH($F:$F,[1]ОГЛАВЛЕНИЕ!$F:$F,),CHAR(187)),"")</f>
        <v/>
      </c>
      <c r="F496" s="6" t="str">
        <f>$B$7&amp;$B:$B&amp;$C:$C&amp;$D:$D&amp;$E:$E</f>
        <v>HEYTEC</v>
      </c>
      <c r="G496" t="s">
        <v>1361</v>
      </c>
      <c r="H496" t="s">
        <v>82</v>
      </c>
      <c r="I496" s="17" t="s">
        <v>1362</v>
      </c>
      <c r="J496" t="s">
        <v>8</v>
      </c>
      <c r="K496" s="12">
        <v>131.05000000000001</v>
      </c>
      <c r="L496" s="12">
        <f>IFERROR($K:$K*Курс_€,"")</f>
        <v>12318.7</v>
      </c>
      <c r="M496" s="13" t="s">
        <v>1363</v>
      </c>
    </row>
    <row r="497" spans="1:13" ht="45" customHeight="1" x14ac:dyDescent="0.3">
      <c r="A497" s="10" t="str">
        <f>IF($G:$G="",HYPERLINK("#ОГЛАВЛЕНИЕ!A"&amp;MATCH($F:$F,[1]ОГЛАВЛЕНИЕ!$F:$F,),CHAR(187)),"")</f>
        <v/>
      </c>
      <c r="F497" s="6" t="str">
        <f>$B$7&amp;$B:$B&amp;$C:$C&amp;$D:$D&amp;$E:$E</f>
        <v>HEYTEC</v>
      </c>
      <c r="G497" t="s">
        <v>1364</v>
      </c>
      <c r="H497" t="s">
        <v>9</v>
      </c>
      <c r="I497" s="17" t="s">
        <v>1365</v>
      </c>
      <c r="J497" t="s">
        <v>8</v>
      </c>
      <c r="K497" s="12">
        <v>138.1</v>
      </c>
      <c r="L497" s="12">
        <f>IFERROR($K:$K*Курс_€,"")</f>
        <v>12981.4</v>
      </c>
      <c r="M497" s="13" t="s">
        <v>1366</v>
      </c>
    </row>
    <row r="498" spans="1:13" ht="45" customHeight="1" x14ac:dyDescent="0.3">
      <c r="A498" s="10" t="str">
        <f>IF($G:$G="",HYPERLINK("#ОГЛАВЛЕНИЕ!A"&amp;MATCH($F:$F,[1]ОГЛАВЛЕНИЕ!$F:$F,),CHAR(187)),"")</f>
        <v/>
      </c>
      <c r="F498" s="6" t="str">
        <f>$B$7&amp;$B:$B&amp;$C:$C&amp;$D:$D&amp;$E:$E</f>
        <v>HEYTEC</v>
      </c>
      <c r="G498" t="s">
        <v>1367</v>
      </c>
      <c r="H498" t="s">
        <v>9</v>
      </c>
      <c r="I498" s="17" t="s">
        <v>1368</v>
      </c>
      <c r="J498" t="s">
        <v>8</v>
      </c>
      <c r="K498" s="12">
        <v>226.45</v>
      </c>
      <c r="L498" s="12">
        <f>IFERROR($K:$K*Курс_€,"")</f>
        <v>21286.3</v>
      </c>
      <c r="M498" s="13" t="s">
        <v>1369</v>
      </c>
    </row>
    <row r="499" spans="1:13" ht="45" customHeight="1" x14ac:dyDescent="0.3">
      <c r="A499" s="10" t="str">
        <f>IF($G:$G="",HYPERLINK("#ОГЛАВЛЕНИЕ!A"&amp;MATCH($F:$F,[1]ОГЛАВЛЕНИЕ!$F:$F,),CHAR(187)),"")</f>
        <v/>
      </c>
      <c r="F499" s="6" t="str">
        <f>$B$7&amp;$B:$B&amp;$C:$C&amp;$D:$D&amp;$E:$E</f>
        <v>HEYTEC</v>
      </c>
      <c r="G499" t="s">
        <v>1370</v>
      </c>
      <c r="H499" t="s">
        <v>82</v>
      </c>
      <c r="I499" s="17" t="s">
        <v>1371</v>
      </c>
      <c r="J499" t="s">
        <v>8</v>
      </c>
      <c r="K499" s="12">
        <v>226.45</v>
      </c>
      <c r="L499" s="12">
        <f>IFERROR($K:$K*Курс_€,"")</f>
        <v>21286.3</v>
      </c>
      <c r="M499" s="13" t="s">
        <v>1372</v>
      </c>
    </row>
    <row r="500" spans="1:13" ht="45" customHeight="1" x14ac:dyDescent="0.3">
      <c r="A500" s="10" t="str">
        <f>IF($G:$G="",HYPERLINK("#ОГЛАВЛЕНИЕ!A"&amp;MATCH($F:$F,[1]ОГЛАВЛЕНИЕ!$F:$F,),CHAR(187)),"")</f>
        <v/>
      </c>
      <c r="F500" s="6" t="str">
        <f>$B$7&amp;$B:$B&amp;$C:$C&amp;$D:$D&amp;$E:$E</f>
        <v>HEYTEC</v>
      </c>
      <c r="G500" t="s">
        <v>1373</v>
      </c>
      <c r="H500" t="s">
        <v>82</v>
      </c>
      <c r="I500" s="17" t="s">
        <v>1374</v>
      </c>
      <c r="J500" t="s">
        <v>8</v>
      </c>
      <c r="K500" s="12">
        <v>277.72000000000003</v>
      </c>
      <c r="L500" s="12">
        <f>IFERROR($K:$K*Курс_€,"")</f>
        <v>26105.680000000004</v>
      </c>
      <c r="M500" s="13" t="s">
        <v>1375</v>
      </c>
    </row>
    <row r="501" spans="1:13" ht="45" customHeight="1" x14ac:dyDescent="0.3">
      <c r="A501" s="10" t="str">
        <f>IF($G:$G="",HYPERLINK("#ОГЛАВЛЕНИЕ!A"&amp;MATCH($F:$F,[1]ОГЛАВЛЕНИЕ!$F:$F,),CHAR(187)),"")</f>
        <v/>
      </c>
      <c r="F501" s="6" t="str">
        <f>$B$7&amp;$B:$B&amp;$C:$C&amp;$D:$D&amp;$E:$E</f>
        <v>HEYTEC</v>
      </c>
      <c r="G501" t="s">
        <v>1376</v>
      </c>
      <c r="H501" t="s">
        <v>234</v>
      </c>
      <c r="I501" s="17" t="s">
        <v>1377</v>
      </c>
      <c r="J501" t="s">
        <v>8</v>
      </c>
      <c r="K501" s="12">
        <v>415.02</v>
      </c>
      <c r="L501" s="12">
        <f>IFERROR($K:$K*Курс_€,"")</f>
        <v>39011.879999999997</v>
      </c>
      <c r="M501" s="13" t="s">
        <v>1378</v>
      </c>
    </row>
    <row r="502" spans="1:13" ht="45" customHeight="1" x14ac:dyDescent="0.3">
      <c r="A502" s="10" t="str">
        <f>IF($G:$G="",HYPERLINK("#ОГЛАВЛЕНИЕ!A"&amp;MATCH($F:$F,[1]ОГЛАВЛЕНИЕ!$F:$F,),CHAR(187)),"")</f>
        <v/>
      </c>
      <c r="F502" s="6" t="str">
        <f>$B$7&amp;$B:$B&amp;$C:$C&amp;$D:$D&amp;$E:$E</f>
        <v>HEYTEC</v>
      </c>
      <c r="G502" t="s">
        <v>1379</v>
      </c>
      <c r="H502" t="s">
        <v>9</v>
      </c>
      <c r="I502" s="17" t="s">
        <v>1380</v>
      </c>
      <c r="J502" t="s">
        <v>8</v>
      </c>
      <c r="K502" s="12">
        <v>311.97000000000003</v>
      </c>
      <c r="L502" s="12">
        <f>IFERROR($K:$K*Курс_€,"")</f>
        <v>29325.180000000004</v>
      </c>
      <c r="M502" s="13" t="s">
        <v>1381</v>
      </c>
    </row>
    <row r="503" spans="1:13" ht="45" customHeight="1" x14ac:dyDescent="0.3">
      <c r="A503" s="10" t="str">
        <f>IF($G:$G="",HYPERLINK("#ОГЛАВЛЕНИЕ!A"&amp;MATCH($F:$F,[1]ОГЛАВЛЕНИЕ!$F:$F,),CHAR(187)),"")</f>
        <v/>
      </c>
      <c r="F503" s="6" t="str">
        <f>$B$7&amp;$B:$B&amp;$C:$C&amp;$D:$D&amp;$E:$E</f>
        <v>HEYTEC</v>
      </c>
      <c r="G503" t="s">
        <v>1382</v>
      </c>
      <c r="H503" t="s">
        <v>82</v>
      </c>
      <c r="I503" s="17" t="s">
        <v>1383</v>
      </c>
      <c r="J503" t="s">
        <v>8</v>
      </c>
      <c r="K503" s="12">
        <v>220.81</v>
      </c>
      <c r="L503" s="12">
        <f>IFERROR($K:$K*Курс_€,"")</f>
        <v>20756.14</v>
      </c>
      <c r="M503" s="13" t="s">
        <v>1384</v>
      </c>
    </row>
    <row r="504" spans="1:13" ht="45" customHeight="1" x14ac:dyDescent="0.3">
      <c r="A504" s="10" t="str">
        <f>IF($G:$G="",HYPERLINK("#ОГЛАВЛЕНИЕ!A"&amp;MATCH($F:$F,[1]ОГЛАВЛЕНИЕ!$F:$F,),CHAR(187)),"")</f>
        <v/>
      </c>
      <c r="F504" s="6" t="str">
        <f>$B$7&amp;$B:$B&amp;$C:$C&amp;$D:$D&amp;$E:$E</f>
        <v>HEYTEC</v>
      </c>
      <c r="G504" t="s">
        <v>1385</v>
      </c>
      <c r="H504" t="s">
        <v>234</v>
      </c>
      <c r="I504" s="17" t="s">
        <v>1386</v>
      </c>
      <c r="J504" t="s">
        <v>8</v>
      </c>
      <c r="K504" s="12">
        <v>107.31</v>
      </c>
      <c r="L504" s="12">
        <f>IFERROR($K:$K*Курс_€,"")</f>
        <v>10087.14</v>
      </c>
      <c r="M504" s="13" t="s">
        <v>1387</v>
      </c>
    </row>
    <row r="505" spans="1:13" ht="45" customHeight="1" x14ac:dyDescent="0.3">
      <c r="A505" s="10" t="str">
        <f>IF($G:$G="",HYPERLINK("#ОГЛАВЛЕНИЕ!A"&amp;MATCH($F:$F,[1]ОГЛАВЛЕНИЕ!$F:$F,),CHAR(187)),"")</f>
        <v/>
      </c>
      <c r="F505" s="6" t="str">
        <f>$B$7&amp;$B:$B&amp;$C:$C&amp;$D:$D&amp;$E:$E</f>
        <v>HEYTEC</v>
      </c>
      <c r="G505" t="s">
        <v>1388</v>
      </c>
      <c r="H505" t="s">
        <v>234</v>
      </c>
      <c r="I505" s="17" t="s">
        <v>1389</v>
      </c>
      <c r="J505" t="s">
        <v>8</v>
      </c>
      <c r="K505" s="12">
        <v>94.96</v>
      </c>
      <c r="L505" s="12">
        <f>IFERROR($K:$K*Курс_€,"")</f>
        <v>8926.24</v>
      </c>
      <c r="M505" s="13" t="s">
        <v>1390</v>
      </c>
    </row>
    <row r="506" spans="1:13" ht="45" customHeight="1" x14ac:dyDescent="0.3">
      <c r="A506" s="10" t="str">
        <f>IF($G:$G="",HYPERLINK("#ОГЛАВЛЕНИЕ!A"&amp;MATCH($F:$F,[1]ОГЛАВЛЕНИЕ!$F:$F,),CHAR(187)),"")</f>
        <v/>
      </c>
      <c r="F506" s="6" t="str">
        <f>$B$7&amp;$B:$B&amp;$C:$C&amp;$D:$D&amp;$E:$E</f>
        <v>HEYTEC</v>
      </c>
      <c r="G506" t="s">
        <v>1391</v>
      </c>
      <c r="H506" t="s">
        <v>234</v>
      </c>
      <c r="I506" s="17" t="s">
        <v>1392</v>
      </c>
      <c r="J506" t="s">
        <v>8</v>
      </c>
      <c r="K506" s="12">
        <v>93.57</v>
      </c>
      <c r="L506" s="12">
        <f>IFERROR($K:$K*Курс_€,"")</f>
        <v>8795.58</v>
      </c>
      <c r="M506" s="13" t="s">
        <v>1393</v>
      </c>
    </row>
    <row r="507" spans="1:13" ht="45" customHeight="1" x14ac:dyDescent="0.3">
      <c r="A507" s="10" t="str">
        <f>IF($G:$G="",HYPERLINK("#ОГЛАВЛЕНИЕ!A"&amp;MATCH($F:$F,[1]ОГЛАВЛЕНИЕ!$F:$F,),CHAR(187)),"")</f>
        <v/>
      </c>
      <c r="F507" s="6" t="str">
        <f>$B$7&amp;$B:$B&amp;$C:$C&amp;$D:$D&amp;$E:$E</f>
        <v>HEYTEC</v>
      </c>
      <c r="G507" t="s">
        <v>1394</v>
      </c>
      <c r="H507" t="s">
        <v>82</v>
      </c>
      <c r="I507" s="17" t="s">
        <v>1395</v>
      </c>
      <c r="J507" t="s">
        <v>8</v>
      </c>
      <c r="K507" s="12">
        <v>185.16</v>
      </c>
      <c r="L507" s="12">
        <f>IFERROR($K:$K*Курс_€,"")</f>
        <v>17405.04</v>
      </c>
      <c r="M507" s="13" t="s">
        <v>1396</v>
      </c>
    </row>
    <row r="508" spans="1:13" ht="45" customHeight="1" x14ac:dyDescent="0.3">
      <c r="A508" s="10" t="str">
        <f>IF($G:$G="",HYPERLINK("#ОГЛАВЛЕНИЕ!A"&amp;MATCH($F:$F,[1]ОГЛАВЛЕНИЕ!$F:$F,),CHAR(187)),"")</f>
        <v/>
      </c>
      <c r="F508" s="6" t="str">
        <f>$B$7&amp;$B:$B&amp;$C:$C&amp;$D:$D&amp;$E:$E</f>
        <v>HEYTEC</v>
      </c>
      <c r="G508" t="s">
        <v>1397</v>
      </c>
      <c r="H508" t="s">
        <v>9</v>
      </c>
      <c r="I508" s="17" t="s">
        <v>1398</v>
      </c>
      <c r="J508" t="s">
        <v>8</v>
      </c>
      <c r="K508" s="12">
        <v>147.79</v>
      </c>
      <c r="L508" s="12">
        <f>IFERROR($K:$K*Курс_€,"")</f>
        <v>13892.259999999998</v>
      </c>
      <c r="M508" s="13" t="s">
        <v>1399</v>
      </c>
    </row>
    <row r="509" spans="1:13" x14ac:dyDescent="0.3">
      <c r="A509" s="10" t="str">
        <f>IF($G:$G="",HYPERLINK("#ОГЛАВЛЕНИЕ!A"&amp;MATCH($F:$F,[1]ОГЛАВЛЕНИЕ!$F:$F,),CHAR(187)),"")</f>
        <v>»</v>
      </c>
      <c r="B509" s="6"/>
      <c r="C509" s="6"/>
      <c r="D509" s="4" t="s">
        <v>1400</v>
      </c>
      <c r="E509" s="4"/>
      <c r="F509" s="6" t="str">
        <f>$B$7&amp;$B:$B&amp;$C:$C&amp;$D:$D&amp;$E:$E</f>
        <v>HEYTECРукоятки трещоточные и аксессуары к ним, DR 3/4"</v>
      </c>
      <c r="G509" s="4"/>
      <c r="H509" s="4"/>
      <c r="I509" s="16"/>
      <c r="K509" s="12" t="s">
        <v>9</v>
      </c>
      <c r="L509" s="12" t="str">
        <f>IFERROR($K:$K*Курс_€,"")</f>
        <v/>
      </c>
      <c r="M509" s="13" t="s">
        <v>9</v>
      </c>
    </row>
    <row r="510" spans="1:13" x14ac:dyDescent="0.3">
      <c r="A510" s="10" t="str">
        <f>IF($G:$G="",HYPERLINK("#ОГЛАВЛЕНИЕ!A"&amp;MATCH($F:$F,[1]ОГЛАВЛЕНИЕ!$F:$F,),CHAR(187)),"")</f>
        <v>»</v>
      </c>
      <c r="B510" s="6"/>
      <c r="C510" s="6"/>
      <c r="D510" s="6"/>
      <c r="E510" s="5" t="s">
        <v>1401</v>
      </c>
      <c r="F510" s="6" t="str">
        <f>$B$7&amp;$B:$B&amp;$C:$C&amp;$D:$D&amp;$E:$E</f>
        <v>HEYTECРукоятки трещоточные, DR 3/4"</v>
      </c>
      <c r="G510" s="5"/>
      <c r="H510" s="5"/>
      <c r="I510" s="20"/>
      <c r="J510" s="15" t="s">
        <v>9</v>
      </c>
      <c r="K510" s="12" t="s">
        <v>9</v>
      </c>
      <c r="L510" s="12" t="str">
        <f>IFERROR($K:$K*Курс_€,"")</f>
        <v/>
      </c>
      <c r="M510" s="13" t="s">
        <v>9</v>
      </c>
    </row>
    <row r="511" spans="1:13" ht="45" customHeight="1" x14ac:dyDescent="0.3">
      <c r="A511" s="10" t="str">
        <f>IF($G:$G="",HYPERLINK("#ОГЛАВЛЕНИЕ!A"&amp;MATCH($F:$F,[1]ОГЛАВЛЕНИЕ!$F:$F,),CHAR(187)),"")</f>
        <v/>
      </c>
      <c r="F511" s="6" t="str">
        <f>$B$7&amp;$B:$B&amp;$C:$C&amp;$D:$D&amp;$E:$E</f>
        <v>HEYTEC</v>
      </c>
      <c r="G511" t="s">
        <v>1402</v>
      </c>
      <c r="H511" t="s">
        <v>9</v>
      </c>
      <c r="I511" s="17" t="s">
        <v>1403</v>
      </c>
      <c r="J511" t="s">
        <v>8</v>
      </c>
      <c r="K511" s="12">
        <v>159.84</v>
      </c>
      <c r="L511" s="12">
        <f>IFERROR($K:$K*Курс_€,"")</f>
        <v>15024.960000000001</v>
      </c>
      <c r="M511" s="13" t="s">
        <v>1404</v>
      </c>
    </row>
    <row r="512" spans="1:13" ht="45" customHeight="1" x14ac:dyDescent="0.3">
      <c r="A512" s="10" t="str">
        <f>IF($G:$G="",HYPERLINK("#ОГЛАВЛЕНИЕ!A"&amp;MATCH($F:$F,[1]ОГЛАВЛЕНИЕ!$F:$F,),CHAR(187)),"")</f>
        <v/>
      </c>
      <c r="F512" s="6" t="str">
        <f>$B$7&amp;$B:$B&amp;$C:$C&amp;$D:$D&amp;$E:$E</f>
        <v>HEYTEC</v>
      </c>
      <c r="G512" t="s">
        <v>1405</v>
      </c>
      <c r="H512" t="s">
        <v>82</v>
      </c>
      <c r="I512" s="17" t="s">
        <v>1406</v>
      </c>
      <c r="J512" t="s">
        <v>8</v>
      </c>
      <c r="K512" s="12">
        <v>135.29</v>
      </c>
      <c r="L512" s="12">
        <f>IFERROR($K:$K*Курс_€,"")</f>
        <v>12717.259999999998</v>
      </c>
      <c r="M512" s="13" t="s">
        <v>1407</v>
      </c>
    </row>
    <row r="513" spans="1:13" x14ac:dyDescent="0.3">
      <c r="A513" s="10" t="str">
        <f>IF($G:$G="",HYPERLINK("#ОГЛАВЛЕНИЕ!A"&amp;MATCH($F:$F,[1]ОГЛАВЛЕНИЕ!$F:$F,),CHAR(187)),"")</f>
        <v>»</v>
      </c>
      <c r="B513" s="6"/>
      <c r="C513" s="6"/>
      <c r="D513" s="6"/>
      <c r="E513" s="5" t="s">
        <v>1408</v>
      </c>
      <c r="F513" s="6" t="str">
        <f>$B$7&amp;$B:$B&amp;$C:$C&amp;$D:$D&amp;$E:$E</f>
        <v>HEYTECАксессуары для рукояток трещоточных, DR 3/4"</v>
      </c>
      <c r="G513" s="5"/>
      <c r="H513" s="5"/>
      <c r="I513" s="20"/>
      <c r="J513" s="15" t="s">
        <v>9</v>
      </c>
      <c r="K513" s="12" t="s">
        <v>9</v>
      </c>
      <c r="L513" s="12" t="str">
        <f>IFERROR($K:$K*Курс_€,"")</f>
        <v/>
      </c>
      <c r="M513" s="13" t="s">
        <v>9</v>
      </c>
    </row>
    <row r="514" spans="1:13" ht="45" customHeight="1" x14ac:dyDescent="0.3">
      <c r="A514" s="10" t="str">
        <f>IF($G:$G="",HYPERLINK("#ОГЛАВЛЕНИЕ!A"&amp;MATCH($F:$F,[1]ОГЛАВЛЕНИЕ!$F:$F,),CHAR(187)),"")</f>
        <v/>
      </c>
      <c r="F514" s="6" t="str">
        <f>$B$7&amp;$B:$B&amp;$C:$C&amp;$D:$D&amp;$E:$E</f>
        <v>HEYTEC</v>
      </c>
      <c r="G514" t="s">
        <v>1409</v>
      </c>
      <c r="H514" t="s">
        <v>9</v>
      </c>
      <c r="I514" s="17" t="s">
        <v>1410</v>
      </c>
      <c r="J514" t="s">
        <v>8</v>
      </c>
      <c r="K514" s="12">
        <v>47.93</v>
      </c>
      <c r="L514" s="12">
        <f>IFERROR($K:$K*Курс_€,"")</f>
        <v>4505.42</v>
      </c>
      <c r="M514" s="13" t="s">
        <v>1411</v>
      </c>
    </row>
    <row r="515" spans="1:13" ht="45" customHeight="1" x14ac:dyDescent="0.3">
      <c r="A515" s="10" t="str">
        <f>IF($G:$G="",HYPERLINK("#ОГЛАВЛЕНИЕ!A"&amp;MATCH($F:$F,[1]ОГЛАВЛЕНИЕ!$F:$F,),CHAR(187)),"")</f>
        <v/>
      </c>
      <c r="F515" s="6" t="str">
        <f>$B$7&amp;$B:$B&amp;$C:$C&amp;$D:$D&amp;$E:$E</f>
        <v>HEYTEC</v>
      </c>
      <c r="G515" t="s">
        <v>1412</v>
      </c>
      <c r="H515" t="s">
        <v>9</v>
      </c>
      <c r="I515" s="17" t="s">
        <v>1413</v>
      </c>
      <c r="J515" t="s">
        <v>8</v>
      </c>
      <c r="K515" s="12">
        <v>29.57</v>
      </c>
      <c r="L515" s="12">
        <f>IFERROR($K:$K*Курс_€,"")</f>
        <v>2779.58</v>
      </c>
      <c r="M515" s="13" t="s">
        <v>1414</v>
      </c>
    </row>
    <row r="516" spans="1:13" ht="45" customHeight="1" x14ac:dyDescent="0.3">
      <c r="A516" s="10" t="str">
        <f>IF($G:$G="",HYPERLINK("#ОГЛАВЛЕНИЕ!A"&amp;MATCH($F:$F,[1]ОГЛАВЛЕНИЕ!$F:$F,),CHAR(187)),"")</f>
        <v/>
      </c>
      <c r="F516" s="6" t="str">
        <f>$B$7&amp;$B:$B&amp;$C:$C&amp;$D:$D&amp;$E:$E</f>
        <v>HEYTEC</v>
      </c>
      <c r="G516" t="s">
        <v>1415</v>
      </c>
      <c r="H516" t="s">
        <v>9</v>
      </c>
      <c r="I516" s="17" t="s">
        <v>1416</v>
      </c>
      <c r="J516" t="s">
        <v>8</v>
      </c>
      <c r="K516" s="12">
        <v>38.049999999999997</v>
      </c>
      <c r="L516" s="12">
        <f>IFERROR($K:$K*Курс_€,"")</f>
        <v>3576.7</v>
      </c>
      <c r="M516" s="13" t="s">
        <v>1417</v>
      </c>
    </row>
    <row r="517" spans="1:13" ht="45" customHeight="1" x14ac:dyDescent="0.3">
      <c r="A517" s="10" t="str">
        <f>IF($G:$G="",HYPERLINK("#ОГЛАВЛЕНИЕ!A"&amp;MATCH($F:$F,[1]ОГЛАВЛЕНИЕ!$F:$F,),CHAR(187)),"")</f>
        <v/>
      </c>
      <c r="F517" s="6" t="str">
        <f>$B$7&amp;$B:$B&amp;$C:$C&amp;$D:$D&amp;$E:$E</f>
        <v>HEYTEC</v>
      </c>
      <c r="G517" t="s">
        <v>1418</v>
      </c>
      <c r="H517" t="s">
        <v>9</v>
      </c>
      <c r="I517" s="17" t="s">
        <v>1419</v>
      </c>
      <c r="J517" t="s">
        <v>8</v>
      </c>
      <c r="K517" s="12">
        <v>49.38</v>
      </c>
      <c r="L517" s="12">
        <f>IFERROR($K:$K*Курс_€,"")</f>
        <v>4641.72</v>
      </c>
      <c r="M517" s="13" t="s">
        <v>1420</v>
      </c>
    </row>
    <row r="518" spans="1:13" ht="45" customHeight="1" x14ac:dyDescent="0.3">
      <c r="A518" s="10" t="str">
        <f>IF($G:$G="",HYPERLINK("#ОГЛАВЛЕНИЕ!A"&amp;MATCH($F:$F,[1]ОГЛАВЛЕНИЕ!$F:$F,),CHAR(187)),"")</f>
        <v/>
      </c>
      <c r="F518" s="6" t="str">
        <f>$B$7&amp;$B:$B&amp;$C:$C&amp;$D:$D&amp;$E:$E</f>
        <v>HEYTEC</v>
      </c>
      <c r="G518" t="s">
        <v>1421</v>
      </c>
      <c r="H518" t="s">
        <v>82</v>
      </c>
      <c r="I518" s="17" t="s">
        <v>1422</v>
      </c>
      <c r="J518" t="s">
        <v>8</v>
      </c>
      <c r="K518" s="12">
        <v>11.27</v>
      </c>
      <c r="L518" s="12">
        <f>IFERROR($K:$K*Курс_€,"")</f>
        <v>1059.3799999999999</v>
      </c>
      <c r="M518" s="13" t="s">
        <v>1423</v>
      </c>
    </row>
    <row r="519" spans="1:13" x14ac:dyDescent="0.3">
      <c r="A519" s="10" t="str">
        <f>IF($G:$G="",HYPERLINK("#ОГЛАВЛЕНИЕ!A"&amp;MATCH($F:$F,[1]ОГЛАВЛЕНИЕ!$F:$F,),CHAR(187)),"")</f>
        <v>»</v>
      </c>
      <c r="B519" s="6"/>
      <c r="C519" s="6"/>
      <c r="D519" s="4" t="s">
        <v>1424</v>
      </c>
      <c r="E519" s="4"/>
      <c r="F519" s="6" t="str">
        <f>$B$7&amp;$B:$B&amp;$C:$C&amp;$D:$D&amp;$E:$E</f>
        <v>HEYTECГоловки торцевые, DR 3/4"</v>
      </c>
      <c r="G519" s="4"/>
      <c r="H519" s="4"/>
      <c r="I519" s="16"/>
      <c r="K519" s="12" t="s">
        <v>9</v>
      </c>
      <c r="L519" s="12" t="str">
        <f>IFERROR($K:$K*Курс_€,"")</f>
        <v/>
      </c>
      <c r="M519" s="13" t="s">
        <v>9</v>
      </c>
    </row>
    <row r="520" spans="1:13" x14ac:dyDescent="0.3">
      <c r="A520" s="10" t="str">
        <f>IF($G:$G="",HYPERLINK("#ОГЛАВЛЕНИЕ!A"&amp;MATCH($F:$F,[1]ОГЛАВЛЕНИЕ!$F:$F,),CHAR(187)),"")</f>
        <v>»</v>
      </c>
      <c r="B520" s="6"/>
      <c r="C520" s="6"/>
      <c r="D520" s="6"/>
      <c r="E520" s="5" t="s">
        <v>1425</v>
      </c>
      <c r="F520" s="6" t="str">
        <f>$B$7&amp;$B:$B&amp;$C:$C&amp;$D:$D&amp;$E:$E</f>
        <v>HEYTECГоловки торцевые шестигранные, DR 3/4"</v>
      </c>
      <c r="G520" s="5"/>
      <c r="H520" s="5"/>
      <c r="I520" s="20"/>
      <c r="J520" s="15" t="s">
        <v>9</v>
      </c>
      <c r="K520" s="12" t="s">
        <v>9</v>
      </c>
      <c r="L520" s="12" t="str">
        <f>IFERROR($K:$K*Курс_€,"")</f>
        <v/>
      </c>
      <c r="M520" s="13" t="s">
        <v>9</v>
      </c>
    </row>
    <row r="521" spans="1:13" ht="45" customHeight="1" x14ac:dyDescent="0.3">
      <c r="A521" s="10" t="str">
        <f>IF($G:$G="",HYPERLINK("#ОГЛАВЛЕНИЕ!A"&amp;MATCH($F:$F,[1]ОГЛАВЛЕНИЕ!$F:$F,),CHAR(187)),"")</f>
        <v/>
      </c>
      <c r="F521" s="6" t="str">
        <f>$B$7&amp;$B:$B&amp;$C:$C&amp;$D:$D&amp;$E:$E</f>
        <v>HEYTEC</v>
      </c>
      <c r="G521" t="s">
        <v>1426</v>
      </c>
      <c r="H521" t="s">
        <v>9</v>
      </c>
      <c r="I521" s="17" t="s">
        <v>1427</v>
      </c>
      <c r="J521" t="s">
        <v>8</v>
      </c>
      <c r="K521" s="12">
        <v>12.17</v>
      </c>
      <c r="L521" s="12">
        <f>IFERROR($K:$K*Курс_€,"")</f>
        <v>1143.98</v>
      </c>
      <c r="M521" s="13" t="s">
        <v>1428</v>
      </c>
    </row>
    <row r="522" spans="1:13" ht="45" customHeight="1" x14ac:dyDescent="0.3">
      <c r="A522" s="10" t="str">
        <f>IF($G:$G="",HYPERLINK("#ОГЛАВЛЕНИЕ!A"&amp;MATCH($F:$F,[1]ОГЛАВЛЕНИЕ!$F:$F,),CHAR(187)),"")</f>
        <v/>
      </c>
      <c r="F522" s="6" t="str">
        <f>$B$7&amp;$B:$B&amp;$C:$C&amp;$D:$D&amp;$E:$E</f>
        <v>HEYTEC</v>
      </c>
      <c r="G522" t="s">
        <v>1429</v>
      </c>
      <c r="H522" t="s">
        <v>9</v>
      </c>
      <c r="I522" s="17" t="s">
        <v>1430</v>
      </c>
      <c r="J522" t="s">
        <v>8</v>
      </c>
      <c r="K522" s="12">
        <v>12.17</v>
      </c>
      <c r="L522" s="12">
        <f>IFERROR($K:$K*Курс_€,"")</f>
        <v>1143.98</v>
      </c>
      <c r="M522" s="13" t="s">
        <v>1431</v>
      </c>
    </row>
    <row r="523" spans="1:13" ht="45" customHeight="1" x14ac:dyDescent="0.3">
      <c r="A523" s="10" t="str">
        <f>IF($G:$G="",HYPERLINK("#ОГЛАВЛЕНИЕ!A"&amp;MATCH($F:$F,[1]ОГЛАВЛЕНИЕ!$F:$F,),CHAR(187)),"")</f>
        <v/>
      </c>
      <c r="F523" s="6" t="str">
        <f>$B$7&amp;$B:$B&amp;$C:$C&amp;$D:$D&amp;$E:$E</f>
        <v>HEYTEC</v>
      </c>
      <c r="G523" t="s">
        <v>1432</v>
      </c>
      <c r="H523" t="s">
        <v>9</v>
      </c>
      <c r="I523" s="17" t="s">
        <v>1433</v>
      </c>
      <c r="J523" t="s">
        <v>8</v>
      </c>
      <c r="K523" s="12">
        <v>12.17</v>
      </c>
      <c r="L523" s="12">
        <f>IFERROR($K:$K*Курс_€,"")</f>
        <v>1143.98</v>
      </c>
      <c r="M523" s="13" t="s">
        <v>1434</v>
      </c>
    </row>
    <row r="524" spans="1:13" ht="45" customHeight="1" x14ac:dyDescent="0.3">
      <c r="A524" s="10" t="str">
        <f>IF($G:$G="",HYPERLINK("#ОГЛАВЛЕНИЕ!A"&amp;MATCH($F:$F,[1]ОГЛАВЛЕНИЕ!$F:$F,),CHAR(187)),"")</f>
        <v/>
      </c>
      <c r="F524" s="6" t="str">
        <f>$B$7&amp;$B:$B&amp;$C:$C&amp;$D:$D&amp;$E:$E</f>
        <v>HEYTEC</v>
      </c>
      <c r="G524" t="s">
        <v>1435</v>
      </c>
      <c r="H524" t="s">
        <v>9</v>
      </c>
      <c r="I524" s="17" t="s">
        <v>1436</v>
      </c>
      <c r="J524" t="s">
        <v>8</v>
      </c>
      <c r="K524" s="12">
        <v>12.17</v>
      </c>
      <c r="L524" s="12">
        <f>IFERROR($K:$K*Курс_€,"")</f>
        <v>1143.98</v>
      </c>
      <c r="M524" s="13" t="s">
        <v>1437</v>
      </c>
    </row>
    <row r="525" spans="1:13" ht="45" customHeight="1" x14ac:dyDescent="0.3">
      <c r="A525" s="10" t="str">
        <f>IF($G:$G="",HYPERLINK("#ОГЛАВЛЕНИЕ!A"&amp;MATCH($F:$F,[1]ОГЛАВЛЕНИЕ!$F:$F,),CHAR(187)),"")</f>
        <v/>
      </c>
      <c r="F525" s="6" t="str">
        <f>$B$7&amp;$B:$B&amp;$C:$C&amp;$D:$D&amp;$E:$E</f>
        <v>HEYTEC</v>
      </c>
      <c r="G525" t="s">
        <v>1438</v>
      </c>
      <c r="H525" t="s">
        <v>9</v>
      </c>
      <c r="I525" s="17" t="s">
        <v>1439</v>
      </c>
      <c r="J525" t="s">
        <v>8</v>
      </c>
      <c r="K525" s="12">
        <v>12.17</v>
      </c>
      <c r="L525" s="12">
        <f>IFERROR($K:$K*Курс_€,"")</f>
        <v>1143.98</v>
      </c>
      <c r="M525" s="13" t="s">
        <v>1440</v>
      </c>
    </row>
    <row r="526" spans="1:13" ht="45" customHeight="1" x14ac:dyDescent="0.3">
      <c r="A526" s="10" t="str">
        <f>IF($G:$G="",HYPERLINK("#ОГЛАВЛЕНИЕ!A"&amp;MATCH($F:$F,[1]ОГЛАВЛЕНИЕ!$F:$F,),CHAR(187)),"")</f>
        <v/>
      </c>
      <c r="F526" s="6" t="str">
        <f>$B$7&amp;$B:$B&amp;$C:$C&amp;$D:$D&amp;$E:$E</f>
        <v>HEYTEC</v>
      </c>
      <c r="G526" t="s">
        <v>1441</v>
      </c>
      <c r="H526" t="s">
        <v>9</v>
      </c>
      <c r="I526" s="17" t="s">
        <v>1442</v>
      </c>
      <c r="J526" t="s">
        <v>8</v>
      </c>
      <c r="K526" s="12">
        <v>13.11</v>
      </c>
      <c r="L526" s="12">
        <f>IFERROR($K:$K*Курс_€,"")</f>
        <v>1232.3399999999999</v>
      </c>
      <c r="M526" s="13" t="s">
        <v>1443</v>
      </c>
    </row>
    <row r="527" spans="1:13" ht="45" customHeight="1" x14ac:dyDescent="0.3">
      <c r="A527" s="10" t="str">
        <f>IF($G:$G="",HYPERLINK("#ОГЛАВЛЕНИЕ!A"&amp;MATCH($F:$F,[1]ОГЛАВЛЕНИЕ!$F:$F,),CHAR(187)),"")</f>
        <v/>
      </c>
      <c r="F527" s="6" t="str">
        <f>$B$7&amp;$B:$B&amp;$C:$C&amp;$D:$D&amp;$E:$E</f>
        <v>HEYTEC</v>
      </c>
      <c r="G527" t="s">
        <v>1444</v>
      </c>
      <c r="H527" t="s">
        <v>9</v>
      </c>
      <c r="I527" s="17" t="s">
        <v>1445</v>
      </c>
      <c r="J527" t="s">
        <v>8</v>
      </c>
      <c r="K527" s="12">
        <v>13.29</v>
      </c>
      <c r="L527" s="12">
        <f>IFERROR($K:$K*Курс_€,"")</f>
        <v>1249.26</v>
      </c>
      <c r="M527" s="13" t="s">
        <v>1446</v>
      </c>
    </row>
    <row r="528" spans="1:13" ht="45" customHeight="1" x14ac:dyDescent="0.3">
      <c r="A528" s="10" t="str">
        <f>IF($G:$G="",HYPERLINK("#ОГЛАВЛЕНИЕ!A"&amp;MATCH($F:$F,[1]ОГЛАВЛЕНИЕ!$F:$F,),CHAR(187)),"")</f>
        <v/>
      </c>
      <c r="F528" s="6" t="str">
        <f>$B$7&amp;$B:$B&amp;$C:$C&amp;$D:$D&amp;$E:$E</f>
        <v>HEYTEC</v>
      </c>
      <c r="G528" t="s">
        <v>1447</v>
      </c>
      <c r="H528" t="s">
        <v>9</v>
      </c>
      <c r="I528" s="17" t="s">
        <v>1448</v>
      </c>
      <c r="J528" t="s">
        <v>8</v>
      </c>
      <c r="K528" s="12">
        <v>13.95</v>
      </c>
      <c r="L528" s="12">
        <f>IFERROR($K:$K*Курс_€,"")</f>
        <v>1311.3</v>
      </c>
      <c r="M528" s="13" t="s">
        <v>1449</v>
      </c>
    </row>
    <row r="529" spans="1:13" ht="45" customHeight="1" x14ac:dyDescent="0.3">
      <c r="A529" s="10" t="str">
        <f>IF($G:$G="",HYPERLINK("#ОГЛАВЛЕНИЕ!A"&amp;MATCH($F:$F,[1]ОГЛАВЛЕНИЕ!$F:$F,),CHAR(187)),"")</f>
        <v/>
      </c>
      <c r="F529" s="6" t="str">
        <f>$B$7&amp;$B:$B&amp;$C:$C&amp;$D:$D&amp;$E:$E</f>
        <v>HEYTEC</v>
      </c>
      <c r="G529" t="s">
        <v>1450</v>
      </c>
      <c r="H529" t="s">
        <v>9</v>
      </c>
      <c r="I529" s="17" t="s">
        <v>1451</v>
      </c>
      <c r="J529" t="s">
        <v>8</v>
      </c>
      <c r="K529" s="12">
        <v>13.95</v>
      </c>
      <c r="L529" s="12">
        <f>IFERROR($K:$K*Курс_€,"")</f>
        <v>1311.3</v>
      </c>
      <c r="M529" s="13" t="s">
        <v>1452</v>
      </c>
    </row>
    <row r="530" spans="1:13" ht="45" customHeight="1" x14ac:dyDescent="0.3">
      <c r="A530" s="10" t="str">
        <f>IF($G:$G="",HYPERLINK("#ОГЛАВЛЕНИЕ!A"&amp;MATCH($F:$F,[1]ОГЛАВЛЕНИЕ!$F:$F,),CHAR(187)),"")</f>
        <v/>
      </c>
      <c r="F530" s="6" t="str">
        <f>$B$7&amp;$B:$B&amp;$C:$C&amp;$D:$D&amp;$E:$E</f>
        <v>HEYTEC</v>
      </c>
      <c r="G530" t="s">
        <v>1453</v>
      </c>
      <c r="H530" t="s">
        <v>9</v>
      </c>
      <c r="I530" s="17" t="s">
        <v>1454</v>
      </c>
      <c r="J530" t="s">
        <v>8</v>
      </c>
      <c r="K530" s="12">
        <v>16.46</v>
      </c>
      <c r="L530" s="12">
        <f>IFERROR($K:$K*Курс_€,"")</f>
        <v>1547.24</v>
      </c>
      <c r="M530" s="13" t="s">
        <v>1455</v>
      </c>
    </row>
    <row r="531" spans="1:13" ht="45" customHeight="1" x14ac:dyDescent="0.3">
      <c r="A531" s="10" t="str">
        <f>IF($G:$G="",HYPERLINK("#ОГЛАВЛЕНИЕ!A"&amp;MATCH($F:$F,[1]ОГЛАВЛЕНИЕ!$F:$F,),CHAR(187)),"")</f>
        <v/>
      </c>
      <c r="F531" s="6" t="str">
        <f>$B$7&amp;$B:$B&amp;$C:$C&amp;$D:$D&amp;$E:$E</f>
        <v>HEYTEC</v>
      </c>
      <c r="G531" s="18" t="s">
        <v>1456</v>
      </c>
      <c r="H531" s="18" t="s">
        <v>82</v>
      </c>
      <c r="I531" s="21" t="s">
        <v>1457</v>
      </c>
      <c r="J531" t="s">
        <v>8</v>
      </c>
      <c r="K531" s="12">
        <v>16.46</v>
      </c>
      <c r="L531" s="12">
        <f>IFERROR($K:$K*Курс_€,"")</f>
        <v>1547.24</v>
      </c>
      <c r="M531" s="13" t="s">
        <v>1458</v>
      </c>
    </row>
    <row r="532" spans="1:13" ht="45" customHeight="1" x14ac:dyDescent="0.3">
      <c r="A532" s="10" t="str">
        <f>IF($G:$G="",HYPERLINK("#ОГЛАВЛЕНИЕ!A"&amp;MATCH($F:$F,[1]ОГЛАВЛЕНИЕ!$F:$F,),CHAR(187)),"")</f>
        <v/>
      </c>
      <c r="F532" s="6" t="str">
        <f>$B$7&amp;$B:$B&amp;$C:$C&amp;$D:$D&amp;$E:$E</f>
        <v>HEYTEC</v>
      </c>
      <c r="G532" t="s">
        <v>1459</v>
      </c>
      <c r="H532" t="s">
        <v>9</v>
      </c>
      <c r="I532" s="17" t="s">
        <v>1460</v>
      </c>
      <c r="J532" t="s">
        <v>8</v>
      </c>
      <c r="K532" s="12">
        <v>16.46</v>
      </c>
      <c r="L532" s="12">
        <f>IFERROR($K:$K*Курс_€,"")</f>
        <v>1547.24</v>
      </c>
      <c r="M532" s="13" t="s">
        <v>1461</v>
      </c>
    </row>
    <row r="533" spans="1:13" ht="45" customHeight="1" x14ac:dyDescent="0.3">
      <c r="A533" s="10" t="str">
        <f>IF($G:$G="",HYPERLINK("#ОГЛАВЛЕНИЕ!A"&amp;MATCH($F:$F,[1]ОГЛАВЛЕНИЕ!$F:$F,),CHAR(187)),"")</f>
        <v/>
      </c>
      <c r="F533" s="6" t="str">
        <f>$B$7&amp;$B:$B&amp;$C:$C&amp;$D:$D&amp;$E:$E</f>
        <v>HEYTEC</v>
      </c>
      <c r="G533" t="s">
        <v>1462</v>
      </c>
      <c r="H533" t="s">
        <v>9</v>
      </c>
      <c r="I533" s="17" t="s">
        <v>1463</v>
      </c>
      <c r="J533" t="s">
        <v>8</v>
      </c>
      <c r="K533" s="12">
        <v>20.420000000000002</v>
      </c>
      <c r="L533" s="12">
        <f>IFERROR($K:$K*Курс_€,"")</f>
        <v>1919.4800000000002</v>
      </c>
      <c r="M533" s="13" t="s">
        <v>1464</v>
      </c>
    </row>
    <row r="534" spans="1:13" ht="45" customHeight="1" x14ac:dyDescent="0.3">
      <c r="A534" s="10" t="str">
        <f>IF($G:$G="",HYPERLINK("#ОГЛАВЛЕНИЕ!A"&amp;MATCH($F:$F,[1]ОГЛАВЛЕНИЕ!$F:$F,),CHAR(187)),"")</f>
        <v/>
      </c>
      <c r="F534" s="6" t="str">
        <f>$B$7&amp;$B:$B&amp;$C:$C&amp;$D:$D&amp;$E:$E</f>
        <v>HEYTEC</v>
      </c>
      <c r="G534" t="s">
        <v>1465</v>
      </c>
      <c r="H534" t="s">
        <v>9</v>
      </c>
      <c r="I534" s="17" t="s">
        <v>1466</v>
      </c>
      <c r="J534" t="s">
        <v>8</v>
      </c>
      <c r="K534" s="12">
        <v>20.420000000000002</v>
      </c>
      <c r="L534" s="12">
        <f>IFERROR($K:$K*Курс_€,"")</f>
        <v>1919.4800000000002</v>
      </c>
      <c r="M534" s="13" t="s">
        <v>1467</v>
      </c>
    </row>
    <row r="535" spans="1:13" ht="45" customHeight="1" x14ac:dyDescent="0.3">
      <c r="A535" s="10" t="str">
        <f>IF($G:$G="",HYPERLINK("#ОГЛАВЛЕНИЕ!A"&amp;MATCH($F:$F,[1]ОГЛАВЛЕНИЕ!$F:$F,),CHAR(187)),"")</f>
        <v/>
      </c>
      <c r="F535" s="6" t="str">
        <f>$B$7&amp;$B:$B&amp;$C:$C&amp;$D:$D&amp;$E:$E</f>
        <v>HEYTEC</v>
      </c>
      <c r="G535" t="s">
        <v>1468</v>
      </c>
      <c r="H535" t="s">
        <v>9</v>
      </c>
      <c r="I535" s="17" t="s">
        <v>1469</v>
      </c>
      <c r="J535" t="s">
        <v>8</v>
      </c>
      <c r="K535" s="12">
        <v>21.99</v>
      </c>
      <c r="L535" s="12">
        <f>IFERROR($K:$K*Курс_€,"")</f>
        <v>2067.06</v>
      </c>
      <c r="M535" s="13" t="s">
        <v>1470</v>
      </c>
    </row>
    <row r="536" spans="1:13" ht="45" customHeight="1" x14ac:dyDescent="0.3">
      <c r="A536" s="10" t="str">
        <f>IF($G:$G="",HYPERLINK("#ОГЛАВЛЕНИЕ!A"&amp;MATCH($F:$F,[1]ОГЛАВЛЕНИЕ!$F:$F,),CHAR(187)),"")</f>
        <v/>
      </c>
      <c r="F536" s="6" t="str">
        <f>$B$7&amp;$B:$B&amp;$C:$C&amp;$D:$D&amp;$E:$E</f>
        <v>HEYTEC</v>
      </c>
      <c r="G536" t="s">
        <v>1471</v>
      </c>
      <c r="H536" t="s">
        <v>9</v>
      </c>
      <c r="I536" s="17" t="s">
        <v>1472</v>
      </c>
      <c r="J536" t="s">
        <v>8</v>
      </c>
      <c r="K536" s="12">
        <v>25.67</v>
      </c>
      <c r="L536" s="12">
        <f>IFERROR($K:$K*Курс_€,"")</f>
        <v>2412.98</v>
      </c>
      <c r="M536" s="13" t="s">
        <v>1473</v>
      </c>
    </row>
    <row r="537" spans="1:13" ht="45" customHeight="1" x14ac:dyDescent="0.3">
      <c r="A537" s="10" t="str">
        <f>IF($G:$G="",HYPERLINK("#ОГЛАВЛЕНИЕ!A"&amp;MATCH($F:$F,[1]ОГЛАВЛЕНИЕ!$F:$F,),CHAR(187)),"")</f>
        <v/>
      </c>
      <c r="F537" s="6" t="str">
        <f>$B$7&amp;$B:$B&amp;$C:$C&amp;$D:$D&amp;$E:$E</f>
        <v>HEYTEC</v>
      </c>
      <c r="G537" t="s">
        <v>1474</v>
      </c>
      <c r="H537" t="s">
        <v>9</v>
      </c>
      <c r="I537" s="17" t="s">
        <v>1475</v>
      </c>
      <c r="J537" t="s">
        <v>8</v>
      </c>
      <c r="K537" s="12">
        <v>28.96</v>
      </c>
      <c r="L537" s="12">
        <f>IFERROR($K:$K*Курс_€,"")</f>
        <v>2722.2400000000002</v>
      </c>
      <c r="M537" s="13" t="s">
        <v>1476</v>
      </c>
    </row>
    <row r="538" spans="1:13" ht="45" customHeight="1" x14ac:dyDescent="0.3">
      <c r="A538" s="10" t="str">
        <f>IF($G:$G="",HYPERLINK("#ОГЛАВЛЕНИЕ!A"&amp;MATCH($F:$F,[1]ОГЛАВЛЕНИЕ!$F:$F,),CHAR(187)),"")</f>
        <v/>
      </c>
      <c r="F538" s="6" t="str">
        <f>$B$7&amp;$B:$B&amp;$C:$C&amp;$D:$D&amp;$E:$E</f>
        <v>HEYTEC</v>
      </c>
      <c r="G538" t="s">
        <v>1477</v>
      </c>
      <c r="H538" t="s">
        <v>82</v>
      </c>
      <c r="I538" s="17" t="s">
        <v>1478</v>
      </c>
      <c r="J538" t="s">
        <v>8</v>
      </c>
      <c r="K538" s="12">
        <v>28.96</v>
      </c>
      <c r="L538" s="12">
        <f>IFERROR($K:$K*Курс_€,"")</f>
        <v>2722.2400000000002</v>
      </c>
      <c r="M538" s="13" t="s">
        <v>1479</v>
      </c>
    </row>
    <row r="539" spans="1:13" ht="45" customHeight="1" x14ac:dyDescent="0.3">
      <c r="A539" s="10" t="str">
        <f>IF($G:$G="",HYPERLINK("#ОГЛАВЛЕНИЕ!A"&amp;MATCH($F:$F,[1]ОГЛАВЛЕНИЕ!$F:$F,),CHAR(187)),"")</f>
        <v/>
      </c>
      <c r="F539" s="6" t="str">
        <f>$B$7&amp;$B:$B&amp;$C:$C&amp;$D:$D&amp;$E:$E</f>
        <v>HEYTEC</v>
      </c>
      <c r="G539" t="s">
        <v>1480</v>
      </c>
      <c r="H539" t="s">
        <v>82</v>
      </c>
      <c r="I539" s="17" t="s">
        <v>1481</v>
      </c>
      <c r="J539" t="s">
        <v>8</v>
      </c>
      <c r="K539" s="12">
        <v>28.96</v>
      </c>
      <c r="L539" s="12">
        <f>IFERROR($K:$K*Курс_€,"")</f>
        <v>2722.2400000000002</v>
      </c>
      <c r="M539" s="13" t="s">
        <v>1482</v>
      </c>
    </row>
    <row r="540" spans="1:13" x14ac:dyDescent="0.3">
      <c r="A540" s="10" t="str">
        <f>IF($G:$G="",HYPERLINK("#ОГЛАВЛЕНИЕ!A"&amp;MATCH($F:$F,[1]ОГЛАВЛЕНИЕ!$F:$F,),CHAR(187)),"")</f>
        <v>»</v>
      </c>
      <c r="B540" s="6"/>
      <c r="C540" s="6"/>
      <c r="D540" s="4" t="s">
        <v>1483</v>
      </c>
      <c r="E540" s="4"/>
      <c r="F540" s="6" t="str">
        <f>$B$7&amp;$B:$B&amp;$C:$C&amp;$D:$D&amp;$E:$E</f>
        <v>HEYTECНаборы торцевых головок, 3/4"</v>
      </c>
      <c r="G540" s="4"/>
      <c r="H540" s="4"/>
      <c r="I540" s="16"/>
      <c r="K540" s="12" t="s">
        <v>9</v>
      </c>
      <c r="L540" s="12" t="str">
        <f>IFERROR($K:$K*Курс_€,"")</f>
        <v/>
      </c>
      <c r="M540" s="13" t="s">
        <v>9</v>
      </c>
    </row>
    <row r="541" spans="1:13" ht="45" customHeight="1" x14ac:dyDescent="0.3">
      <c r="A541" s="10" t="str">
        <f>IF($G:$G="",HYPERLINK("#ОГЛАВЛЕНИЕ!A"&amp;MATCH($F:$F,[1]ОГЛАВЛЕНИЕ!$F:$F,),CHAR(187)),"")</f>
        <v/>
      </c>
      <c r="F541" s="6" t="str">
        <f>$B$7&amp;$B:$B&amp;$C:$C&amp;$D:$D&amp;$E:$E</f>
        <v>HEYTEC</v>
      </c>
      <c r="G541" t="s">
        <v>1484</v>
      </c>
      <c r="H541" t="s">
        <v>9</v>
      </c>
      <c r="I541" s="17" t="s">
        <v>1485</v>
      </c>
      <c r="J541" t="s">
        <v>8</v>
      </c>
      <c r="K541" s="12">
        <v>528.04999999999995</v>
      </c>
      <c r="L541" s="12">
        <f>IFERROR($K:$K*Курс_€,"")</f>
        <v>49636.7</v>
      </c>
      <c r="M541" s="13" t="s">
        <v>1486</v>
      </c>
    </row>
    <row r="542" spans="1:13" x14ac:dyDescent="0.3">
      <c r="A542" s="10" t="str">
        <f>IF($G:$G="",HYPERLINK("#ОГЛАВЛЕНИЕ!A"&amp;MATCH($F:$F,[1]ОГЛАВЛЕНИЕ!$F:$F,),CHAR(187)),"")</f>
        <v>»</v>
      </c>
      <c r="B542" s="6"/>
      <c r="C542" s="6"/>
      <c r="D542" s="4" t="s">
        <v>1487</v>
      </c>
      <c r="E542" s="4"/>
      <c r="F542" s="6" t="str">
        <f>$B$7&amp;$B:$B&amp;$C:$C&amp;$D:$D&amp;$E:$E</f>
        <v>HEYTECНаборы бит 5/32"</v>
      </c>
      <c r="G542" s="4"/>
      <c r="H542" s="4"/>
      <c r="I542" s="16"/>
      <c r="K542" s="12" t="s">
        <v>9</v>
      </c>
      <c r="L542" s="12" t="str">
        <f>IFERROR($K:$K*Курс_€,"")</f>
        <v/>
      </c>
      <c r="M542" s="13" t="s">
        <v>9</v>
      </c>
    </row>
    <row r="543" spans="1:13" ht="45" customHeight="1" x14ac:dyDescent="0.3">
      <c r="A543" s="10" t="str">
        <f>IF($G:$G="",HYPERLINK("#ОГЛАВЛЕНИЕ!A"&amp;MATCH($F:$F,[1]ОГЛАВЛЕНИЕ!$F:$F,),CHAR(187)),"")</f>
        <v/>
      </c>
      <c r="F543" s="6" t="str">
        <f>$B$7&amp;$B:$B&amp;$C:$C&amp;$D:$D&amp;$E:$E</f>
        <v>HEYTEC</v>
      </c>
      <c r="G543" t="s">
        <v>1488</v>
      </c>
      <c r="H543" t="s">
        <v>82</v>
      </c>
      <c r="I543" s="17" t="s">
        <v>1489</v>
      </c>
      <c r="J543" t="s">
        <v>8</v>
      </c>
      <c r="K543" s="12">
        <v>61.18</v>
      </c>
      <c r="L543" s="12">
        <f>IFERROR($K:$K*Курс_€,"")</f>
        <v>5750.92</v>
      </c>
      <c r="M543" s="13" t="s">
        <v>1490</v>
      </c>
    </row>
    <row r="544" spans="1:13" ht="45" customHeight="1" x14ac:dyDescent="0.3">
      <c r="A544" s="10" t="str">
        <f>IF($G:$G="",HYPERLINK("#ОГЛАВЛЕНИЕ!A"&amp;MATCH($F:$F,[1]ОГЛАВЛЕНИЕ!$F:$F,),CHAR(187)),"")</f>
        <v/>
      </c>
      <c r="F544" s="6" t="str">
        <f>$B$7&amp;$B:$B&amp;$C:$C&amp;$D:$D&amp;$E:$E</f>
        <v>HEYTEC</v>
      </c>
      <c r="G544" t="s">
        <v>1491</v>
      </c>
      <c r="H544" t="s">
        <v>82</v>
      </c>
      <c r="I544" s="17" t="s">
        <v>1492</v>
      </c>
      <c r="J544" t="s">
        <v>8</v>
      </c>
      <c r="K544" s="12">
        <v>14.43</v>
      </c>
      <c r="L544" s="12">
        <f>IFERROR($K:$K*Курс_€,"")</f>
        <v>1356.42</v>
      </c>
      <c r="M544" s="13" t="s">
        <v>1493</v>
      </c>
    </row>
    <row r="545" spans="1:13" ht="45" customHeight="1" x14ac:dyDescent="0.3">
      <c r="A545" s="10" t="str">
        <f>IF($G:$G="",HYPERLINK("#ОГЛАВЛЕНИЕ!A"&amp;MATCH($F:$F,[1]ОГЛАВЛЕНИЕ!$F:$F,),CHAR(187)),"")</f>
        <v/>
      </c>
      <c r="F545" s="6" t="str">
        <f>$B$7&amp;$B:$B&amp;$C:$C&amp;$D:$D&amp;$E:$E</f>
        <v>HEYTEC</v>
      </c>
      <c r="G545" t="s">
        <v>1494</v>
      </c>
      <c r="H545" t="s">
        <v>82</v>
      </c>
      <c r="I545" s="17" t="s">
        <v>1495</v>
      </c>
      <c r="J545" t="s">
        <v>8</v>
      </c>
      <c r="K545" s="12">
        <v>4.3499999999999996</v>
      </c>
      <c r="L545" s="12">
        <f>IFERROR($K:$K*Курс_€,"")</f>
        <v>408.9</v>
      </c>
      <c r="M545" s="13" t="s">
        <v>1496</v>
      </c>
    </row>
    <row r="546" spans="1:13" ht="45" customHeight="1" x14ac:dyDescent="0.3">
      <c r="A546" s="10" t="str">
        <f>IF($G:$G="",HYPERLINK("#ОГЛАВЛЕНИЕ!A"&amp;MATCH($F:$F,[1]ОГЛАВЛЕНИЕ!$F:$F,),CHAR(187)),"")</f>
        <v/>
      </c>
      <c r="F546" s="6" t="str">
        <f>$B$7&amp;$B:$B&amp;$C:$C&amp;$D:$D&amp;$E:$E</f>
        <v>HEYTEC</v>
      </c>
      <c r="G546" t="s">
        <v>1497</v>
      </c>
      <c r="H546" t="s">
        <v>82</v>
      </c>
      <c r="I546" s="17" t="s">
        <v>1498</v>
      </c>
      <c r="J546" t="s">
        <v>8</v>
      </c>
      <c r="K546" s="12">
        <v>2.1800000000000002</v>
      </c>
      <c r="L546" s="12">
        <f>IFERROR($K:$K*Курс_€,"")</f>
        <v>204.92000000000002</v>
      </c>
      <c r="M546" s="13" t="s">
        <v>1499</v>
      </c>
    </row>
    <row r="547" spans="1:13" ht="45" customHeight="1" x14ac:dyDescent="0.3">
      <c r="A547" s="10" t="str">
        <f>IF($G:$G="",HYPERLINK("#ОГЛАВЛЕНИЕ!A"&amp;MATCH($F:$F,[1]ОГЛАВЛЕНИЕ!$F:$F,),CHAR(187)),"")</f>
        <v/>
      </c>
      <c r="F547" s="6" t="str">
        <f>$B$7&amp;$B:$B&amp;$C:$C&amp;$D:$D&amp;$E:$E</f>
        <v>HEYTEC</v>
      </c>
      <c r="G547" t="s">
        <v>1500</v>
      </c>
      <c r="H547" t="s">
        <v>82</v>
      </c>
      <c r="I547" s="17" t="s">
        <v>1501</v>
      </c>
      <c r="J547" t="s">
        <v>8</v>
      </c>
      <c r="K547" s="12">
        <v>7.24</v>
      </c>
      <c r="L547" s="12">
        <f>IFERROR($K:$K*Курс_€,"")</f>
        <v>680.56000000000006</v>
      </c>
      <c r="M547" s="13" t="s">
        <v>1502</v>
      </c>
    </row>
    <row r="548" spans="1:13" ht="45" customHeight="1" x14ac:dyDescent="0.3">
      <c r="A548" s="10" t="str">
        <f>IF($G:$G="",HYPERLINK("#ОГЛАВЛЕНИЕ!A"&amp;MATCH($F:$F,[1]ОГЛАВЛЕНИЕ!$F:$F,),CHAR(187)),"")</f>
        <v/>
      </c>
      <c r="F548" s="6" t="str">
        <f>$B$7&amp;$B:$B&amp;$C:$C&amp;$D:$D&amp;$E:$E</f>
        <v>HEYTEC</v>
      </c>
      <c r="G548" t="s">
        <v>1503</v>
      </c>
      <c r="H548" t="s">
        <v>82</v>
      </c>
      <c r="I548" s="17" t="s">
        <v>1504</v>
      </c>
      <c r="J548" t="s">
        <v>8</v>
      </c>
      <c r="K548" s="12">
        <v>5.01</v>
      </c>
      <c r="L548" s="12">
        <f>IFERROR($K:$K*Курс_€,"")</f>
        <v>470.94</v>
      </c>
      <c r="M548" s="13" t="s">
        <v>1505</v>
      </c>
    </row>
    <row r="549" spans="1:13" ht="45" customHeight="1" x14ac:dyDescent="0.3">
      <c r="A549" s="10" t="str">
        <f>IF($G:$G="",HYPERLINK("#ОГЛАВЛЕНИЕ!A"&amp;MATCH($F:$F,[1]ОГЛАВЛЕНИЕ!$F:$F,),CHAR(187)),"")</f>
        <v/>
      </c>
      <c r="F549" s="6" t="str">
        <f>$B$7&amp;$B:$B&amp;$C:$C&amp;$D:$D&amp;$E:$E</f>
        <v>HEYTEC</v>
      </c>
      <c r="G549" t="s">
        <v>1506</v>
      </c>
      <c r="H549" t="s">
        <v>82</v>
      </c>
      <c r="I549" s="17" t="s">
        <v>1507</v>
      </c>
      <c r="J549" t="s">
        <v>8</v>
      </c>
      <c r="K549" s="12">
        <v>6.5</v>
      </c>
      <c r="L549" s="12">
        <f>IFERROR($K:$K*Курс_€,"")</f>
        <v>611</v>
      </c>
      <c r="M549" s="13" t="s">
        <v>1508</v>
      </c>
    </row>
    <row r="550" spans="1:13" collapsed="1" x14ac:dyDescent="0.3">
      <c r="A550" s="10" t="str">
        <f>IF($G:$G="",HYPERLINK("#ОГЛАВЛЕНИЕ!A"&amp;MATCH($F:$F,[1]ОГЛАВЛЕНИЕ!$F:$F,),CHAR(187)),"")</f>
        <v>»</v>
      </c>
      <c r="B550" s="6"/>
      <c r="C550" s="3" t="s">
        <v>1509</v>
      </c>
      <c r="D550" s="3"/>
      <c r="E550" s="3"/>
      <c r="F550" s="6" t="str">
        <f>$B$7&amp;$B:$B&amp;$C:$C&amp;$D:$D&amp;$E:$E</f>
        <v>HEYTECОтвёртки, ключи Г-образные</v>
      </c>
      <c r="G550" s="3"/>
      <c r="H550" s="3"/>
      <c r="I550" s="14"/>
      <c r="K550" s="12" t="s">
        <v>9</v>
      </c>
      <c r="L550" s="12" t="str">
        <f>IFERROR($K:$K*Курс_€,"")</f>
        <v/>
      </c>
      <c r="M550" s="13" t="s">
        <v>9</v>
      </c>
    </row>
    <row r="551" spans="1:13" x14ac:dyDescent="0.3">
      <c r="A551" s="10" t="str">
        <f>IF($G:$G="",HYPERLINK("#ОГЛАВЛЕНИЕ!A"&amp;MATCH($F:$F,[1]ОГЛАВЛЕНИЕ!$F:$F,),CHAR(187)),"")</f>
        <v>»</v>
      </c>
      <c r="B551" s="6"/>
      <c r="C551" s="6"/>
      <c r="D551" s="4" t="s">
        <v>1510</v>
      </c>
      <c r="E551" s="4"/>
      <c r="F551" s="6" t="str">
        <f>$B$7&amp;$B:$B&amp;$C:$C&amp;$D:$D&amp;$E:$E</f>
        <v>HEYTECОтвёртки для точной механики</v>
      </c>
      <c r="G551" s="4"/>
      <c r="H551" s="4"/>
      <c r="I551" s="16"/>
      <c r="K551" s="12" t="s">
        <v>9</v>
      </c>
      <c r="L551" s="12" t="str">
        <f>IFERROR($K:$K*Курс_€,"")</f>
        <v/>
      </c>
      <c r="M551" s="13" t="s">
        <v>9</v>
      </c>
    </row>
    <row r="552" spans="1:13" ht="45" customHeight="1" x14ac:dyDescent="0.3">
      <c r="A552" s="10" t="str">
        <f>IF($G:$G="",HYPERLINK("#ОГЛАВЛЕНИЕ!A"&amp;MATCH($F:$F,[1]ОГЛАВЛЕНИЕ!$F:$F,),CHAR(187)),"")</f>
        <v/>
      </c>
      <c r="F552" s="6" t="str">
        <f>$B$7&amp;$B:$B&amp;$C:$C&amp;$D:$D&amp;$E:$E</f>
        <v>HEYTEC</v>
      </c>
      <c r="G552" t="s">
        <v>1511</v>
      </c>
      <c r="H552" t="s">
        <v>82</v>
      </c>
      <c r="I552" s="17" t="s">
        <v>1512</v>
      </c>
      <c r="J552" t="s">
        <v>8</v>
      </c>
      <c r="K552" s="12">
        <v>68.8</v>
      </c>
      <c r="L552" s="12">
        <f>IFERROR($K:$K*Курс_€,"")</f>
        <v>6467.2</v>
      </c>
      <c r="M552" s="13" t="s">
        <v>1513</v>
      </c>
    </row>
    <row r="553" spans="1:13" x14ac:dyDescent="0.3">
      <c r="A553" s="10" t="str">
        <f>IF($G:$G="",HYPERLINK("#ОГЛАВЛЕНИЕ!A"&amp;MATCH($F:$F,[1]ОГЛАВЛЕНИЕ!$F:$F,),CHAR(187)),"")</f>
        <v>»</v>
      </c>
      <c r="B553" s="6"/>
      <c r="C553" s="6"/>
      <c r="D553" s="4" t="s">
        <v>1514</v>
      </c>
      <c r="E553" s="4"/>
      <c r="F553" s="6" t="str">
        <f>$B$7&amp;$B:$B&amp;$C:$C&amp;$D:$D&amp;$E:$E</f>
        <v>HEYTECОтвёртки PH</v>
      </c>
      <c r="G553" s="4"/>
      <c r="H553" s="4"/>
      <c r="I553" s="16"/>
      <c r="K553" s="12" t="s">
        <v>9</v>
      </c>
      <c r="L553" s="12" t="str">
        <f>IFERROR($K:$K*Курс_€,"")</f>
        <v/>
      </c>
      <c r="M553" s="13" t="s">
        <v>9</v>
      </c>
    </row>
    <row r="554" spans="1:13" ht="45" customHeight="1" x14ac:dyDescent="0.3">
      <c r="A554" s="10" t="str">
        <f>IF($G:$G="",HYPERLINK("#ОГЛАВЛЕНИЕ!A"&amp;MATCH($F:$F,[1]ОГЛАВЛЕНИЕ!$F:$F,),CHAR(187)),"")</f>
        <v/>
      </c>
      <c r="F554" s="6" t="str">
        <f>$B$7&amp;$B:$B&amp;$C:$C&amp;$D:$D&amp;$E:$E</f>
        <v>HEYTEC</v>
      </c>
      <c r="G554" t="s">
        <v>1515</v>
      </c>
      <c r="H554" t="s">
        <v>82</v>
      </c>
      <c r="I554" s="17" t="s">
        <v>1516</v>
      </c>
      <c r="J554" t="s">
        <v>8</v>
      </c>
      <c r="K554" s="12">
        <v>5.67</v>
      </c>
      <c r="L554" s="12">
        <f>IFERROR($K:$K*Курс_€,"")</f>
        <v>532.98</v>
      </c>
      <c r="M554" s="13" t="s">
        <v>1517</v>
      </c>
    </row>
    <row r="555" spans="1:13" ht="45" customHeight="1" x14ac:dyDescent="0.3">
      <c r="A555" s="10" t="str">
        <f>IF($G:$G="",HYPERLINK("#ОГЛАВЛЕНИЕ!A"&amp;MATCH($F:$F,[1]ОГЛАВЛЕНИЕ!$F:$F,),CHAR(187)),"")</f>
        <v/>
      </c>
      <c r="F555" s="6" t="str">
        <f>$B$7&amp;$B:$B&amp;$C:$C&amp;$D:$D&amp;$E:$E</f>
        <v>HEYTEC</v>
      </c>
      <c r="G555" t="s">
        <v>1518</v>
      </c>
      <c r="H555" t="s">
        <v>82</v>
      </c>
      <c r="I555" s="17" t="s">
        <v>1519</v>
      </c>
      <c r="J555" t="s">
        <v>8</v>
      </c>
      <c r="K555" s="12">
        <v>6.44</v>
      </c>
      <c r="L555" s="12">
        <f>IFERROR($K:$K*Курс_€,"")</f>
        <v>605.36</v>
      </c>
      <c r="M555" s="13" t="s">
        <v>1520</v>
      </c>
    </row>
    <row r="556" spans="1:13" x14ac:dyDescent="0.3">
      <c r="A556" s="10" t="str">
        <f>IF($G:$G="",HYPERLINK("#ОГЛАВЛЕНИЕ!A"&amp;MATCH($F:$F,[1]ОГЛАВЛЕНИЕ!$F:$F,),CHAR(187)),"")</f>
        <v>»</v>
      </c>
      <c r="B556" s="6"/>
      <c r="C556" s="6"/>
      <c r="D556" s="4" t="s">
        <v>1521</v>
      </c>
      <c r="E556" s="4"/>
      <c r="F556" s="6" t="str">
        <f>$B$7&amp;$B:$B&amp;$C:$C&amp;$D:$D&amp;$E:$E</f>
        <v>HEYTECОтвёртки PZ</v>
      </c>
      <c r="G556" s="4"/>
      <c r="H556" s="4"/>
      <c r="I556" s="16"/>
      <c r="K556" s="12" t="s">
        <v>9</v>
      </c>
      <c r="L556" s="12" t="str">
        <f>IFERROR($K:$K*Курс_€,"")</f>
        <v/>
      </c>
      <c r="M556" s="13" t="s">
        <v>9</v>
      </c>
    </row>
    <row r="557" spans="1:13" ht="45" customHeight="1" x14ac:dyDescent="0.3">
      <c r="A557" s="10" t="str">
        <f>IF($G:$G="",HYPERLINK("#ОГЛАВЛЕНИЕ!A"&amp;MATCH($F:$F,[1]ОГЛАВЛЕНИЕ!$F:$F,),CHAR(187)),"")</f>
        <v/>
      </c>
      <c r="F557" s="6" t="str">
        <f>$B$7&amp;$B:$B&amp;$C:$C&amp;$D:$D&amp;$E:$E</f>
        <v>HEYTEC</v>
      </c>
      <c r="G557" t="s">
        <v>1522</v>
      </c>
      <c r="H557" t="s">
        <v>82</v>
      </c>
      <c r="I557" s="17" t="s">
        <v>1523</v>
      </c>
      <c r="J557" t="s">
        <v>8</v>
      </c>
      <c r="K557" s="12">
        <v>6.9</v>
      </c>
      <c r="L557" s="12">
        <f>IFERROR($K:$K*Курс_€,"")</f>
        <v>648.6</v>
      </c>
      <c r="M557" s="13" t="s">
        <v>1524</v>
      </c>
    </row>
    <row r="558" spans="1:13" ht="45" customHeight="1" x14ac:dyDescent="0.3">
      <c r="A558" s="10" t="str">
        <f>IF($G:$G="",HYPERLINK("#ОГЛАВЛЕНИЕ!A"&amp;MATCH($F:$F,[1]ОГЛАВЛЕНИЕ!$F:$F,),CHAR(187)),"")</f>
        <v/>
      </c>
      <c r="F558" s="6" t="str">
        <f>$B$7&amp;$B:$B&amp;$C:$C&amp;$D:$D&amp;$E:$E</f>
        <v>HEYTEC</v>
      </c>
      <c r="G558" t="s">
        <v>1525</v>
      </c>
      <c r="H558" t="s">
        <v>82</v>
      </c>
      <c r="I558" s="17" t="s">
        <v>1526</v>
      </c>
      <c r="J558" t="s">
        <v>8</v>
      </c>
      <c r="K558" s="12">
        <v>7.8</v>
      </c>
      <c r="L558" s="12">
        <f>IFERROR($K:$K*Курс_€,"")</f>
        <v>733.19999999999993</v>
      </c>
      <c r="M558" s="13" t="s">
        <v>1527</v>
      </c>
    </row>
    <row r="559" spans="1:13" x14ac:dyDescent="0.3">
      <c r="A559" s="10" t="str">
        <f>IF($G:$G="",HYPERLINK("#ОГЛАВЛЕНИЕ!A"&amp;MATCH($F:$F,[1]ОГЛАВЛЕНИЕ!$F:$F,),CHAR(187)),"")</f>
        <v>»</v>
      </c>
      <c r="B559" s="6"/>
      <c r="C559" s="6"/>
      <c r="D559" s="4" t="s">
        <v>1528</v>
      </c>
      <c r="E559" s="4"/>
      <c r="F559" s="6" t="str">
        <f>$B$7&amp;$B:$B&amp;$C:$C&amp;$D:$D&amp;$E:$E</f>
        <v>HEYTECОтвёртки SL</v>
      </c>
      <c r="G559" s="4"/>
      <c r="H559" s="4"/>
      <c r="I559" s="16"/>
      <c r="K559" s="12" t="s">
        <v>9</v>
      </c>
      <c r="L559" s="12" t="str">
        <f>IFERROR($K:$K*Курс_€,"")</f>
        <v/>
      </c>
      <c r="M559" s="13" t="s">
        <v>9</v>
      </c>
    </row>
    <row r="560" spans="1:13" ht="45" customHeight="1" x14ac:dyDescent="0.3">
      <c r="A560" s="10" t="str">
        <f>IF($G:$G="",HYPERLINK("#ОГЛАВЛЕНИЕ!A"&amp;MATCH($F:$F,[1]ОГЛАВЛЕНИЕ!$F:$F,),CHAR(187)),"")</f>
        <v/>
      </c>
      <c r="F560" s="6" t="str">
        <f>$B$7&amp;$B:$B&amp;$C:$C&amp;$D:$D&amp;$E:$E</f>
        <v>HEYTEC</v>
      </c>
      <c r="G560" t="s">
        <v>1529</v>
      </c>
      <c r="H560" t="s">
        <v>82</v>
      </c>
      <c r="I560" s="17" t="s">
        <v>1530</v>
      </c>
      <c r="J560" t="s">
        <v>8</v>
      </c>
      <c r="K560" s="12">
        <v>5.31</v>
      </c>
      <c r="L560" s="12">
        <f>IFERROR($K:$K*Курс_€,"")</f>
        <v>499.14</v>
      </c>
      <c r="M560" s="13" t="s">
        <v>1531</v>
      </c>
    </row>
    <row r="561" spans="1:13" ht="45" customHeight="1" x14ac:dyDescent="0.3">
      <c r="A561" s="10" t="str">
        <f>IF($G:$G="",HYPERLINK("#ОГЛАВЛЕНИЕ!A"&amp;MATCH($F:$F,[1]ОГЛАВЛЕНИЕ!$F:$F,),CHAR(187)),"")</f>
        <v/>
      </c>
      <c r="F561" s="6" t="str">
        <f>$B$7&amp;$B:$B&amp;$C:$C&amp;$D:$D&amp;$E:$E</f>
        <v>HEYTEC</v>
      </c>
      <c r="G561" t="s">
        <v>1532</v>
      </c>
      <c r="H561" t="s">
        <v>82</v>
      </c>
      <c r="I561" s="17" t="s">
        <v>1533</v>
      </c>
      <c r="J561" t="s">
        <v>8</v>
      </c>
      <c r="K561" s="12">
        <v>6.07</v>
      </c>
      <c r="L561" s="12">
        <f>IFERROR($K:$K*Курс_€,"")</f>
        <v>570.58000000000004</v>
      </c>
      <c r="M561" s="13" t="s">
        <v>1534</v>
      </c>
    </row>
    <row r="562" spans="1:13" ht="45" customHeight="1" x14ac:dyDescent="0.3">
      <c r="A562" s="10" t="str">
        <f>IF($G:$G="",HYPERLINK("#ОГЛАВЛЕНИЕ!A"&amp;MATCH($F:$F,[1]ОГЛАВЛЕНИЕ!$F:$F,),CHAR(187)),"")</f>
        <v/>
      </c>
      <c r="F562" s="6" t="str">
        <f>$B$7&amp;$B:$B&amp;$C:$C&amp;$D:$D&amp;$E:$E</f>
        <v>HEYTEC</v>
      </c>
      <c r="G562" t="s">
        <v>1535</v>
      </c>
      <c r="H562" t="s">
        <v>82</v>
      </c>
      <c r="I562" s="17" t="s">
        <v>1536</v>
      </c>
      <c r="J562" t="s">
        <v>8</v>
      </c>
      <c r="K562" s="12">
        <v>6.86</v>
      </c>
      <c r="L562" s="12">
        <f>IFERROR($K:$K*Курс_€,"")</f>
        <v>644.84</v>
      </c>
      <c r="M562" s="13" t="s">
        <v>1537</v>
      </c>
    </row>
    <row r="563" spans="1:13" x14ac:dyDescent="0.3">
      <c r="A563" s="10" t="str">
        <f>IF($G:$G="",HYPERLINK("#ОГЛАВЛЕНИЕ!A"&amp;MATCH($F:$F,[1]ОГЛАВЛЕНИЕ!$F:$F,),CHAR(187)),"")</f>
        <v>»</v>
      </c>
      <c r="B563" s="6"/>
      <c r="C563" s="6"/>
      <c r="D563" s="4" t="s">
        <v>1538</v>
      </c>
      <c r="E563" s="4"/>
      <c r="F563" s="6" t="str">
        <f>$B$7&amp;$B:$B&amp;$C:$C&amp;$D:$D&amp;$E:$E</f>
        <v>HEYTECНаборы отвёрток PH / SL</v>
      </c>
      <c r="G563" s="4"/>
      <c r="H563" s="4"/>
      <c r="I563" s="16"/>
      <c r="K563" s="12" t="s">
        <v>9</v>
      </c>
      <c r="L563" s="12" t="str">
        <f>IFERROR($K:$K*Курс_€,"")</f>
        <v/>
      </c>
      <c r="M563" s="13" t="s">
        <v>9</v>
      </c>
    </row>
    <row r="564" spans="1:13" ht="45" customHeight="1" x14ac:dyDescent="0.3">
      <c r="A564" s="10" t="str">
        <f>IF($G:$G="",HYPERLINK("#ОГЛАВЛЕНИЕ!A"&amp;MATCH($F:$F,[1]ОГЛАВЛЕНИЕ!$F:$F,),CHAR(187)),"")</f>
        <v/>
      </c>
      <c r="F564" s="6" t="str">
        <f>$B$7&amp;$B:$B&amp;$C:$C&amp;$D:$D&amp;$E:$E</f>
        <v>HEYTEC</v>
      </c>
      <c r="G564" t="s">
        <v>1539</v>
      </c>
      <c r="H564" t="s">
        <v>82</v>
      </c>
      <c r="I564" s="17" t="s">
        <v>1540</v>
      </c>
      <c r="J564" t="s">
        <v>8</v>
      </c>
      <c r="K564" s="12">
        <v>22.84</v>
      </c>
      <c r="L564" s="12">
        <f>IFERROR($K:$K*Курс_€,"")</f>
        <v>2146.96</v>
      </c>
      <c r="M564" s="13" t="s">
        <v>1541</v>
      </c>
    </row>
    <row r="565" spans="1:13" x14ac:dyDescent="0.3">
      <c r="A565" s="10" t="str">
        <f>IF($G:$G="",HYPERLINK("#ОГЛАВЛЕНИЕ!A"&amp;MATCH($F:$F,[1]ОГЛАВЛЕНИЕ!$F:$F,),CHAR(187)),"")</f>
        <v>»</v>
      </c>
      <c r="B565" s="6"/>
      <c r="C565" s="6"/>
      <c r="D565" s="4" t="s">
        <v>1542</v>
      </c>
      <c r="E565" s="4"/>
      <c r="F565" s="6" t="str">
        <f>$B$7&amp;$B:$B&amp;$C:$C&amp;$D:$D&amp;$E:$E</f>
        <v>HEYTECОтвёртки TORX</v>
      </c>
      <c r="G565" s="4"/>
      <c r="H565" s="4"/>
      <c r="I565" s="16"/>
      <c r="K565" s="12" t="s">
        <v>9</v>
      </c>
      <c r="L565" s="12" t="str">
        <f>IFERROR($K:$K*Курс_€,"")</f>
        <v/>
      </c>
      <c r="M565" s="13" t="s">
        <v>9</v>
      </c>
    </row>
    <row r="566" spans="1:13" ht="45" customHeight="1" x14ac:dyDescent="0.3">
      <c r="A566" s="10" t="str">
        <f>IF($G:$G="",HYPERLINK("#ОГЛАВЛЕНИЕ!A"&amp;MATCH($F:$F,[1]ОГЛАВЛЕНИЕ!$F:$F,),CHAR(187)),"")</f>
        <v/>
      </c>
      <c r="F566" s="6" t="str">
        <f>$B$7&amp;$B:$B&amp;$C:$C&amp;$D:$D&amp;$E:$E</f>
        <v>HEYTEC</v>
      </c>
      <c r="G566" t="s">
        <v>1543</v>
      </c>
      <c r="H566" t="s">
        <v>82</v>
      </c>
      <c r="I566" s="17" t="s">
        <v>1544</v>
      </c>
      <c r="J566" t="s">
        <v>8</v>
      </c>
      <c r="K566" s="12">
        <v>6.19</v>
      </c>
      <c r="L566" s="12">
        <f>IFERROR($K:$K*Курс_€,"")</f>
        <v>581.86</v>
      </c>
      <c r="M566" s="13" t="s">
        <v>1545</v>
      </c>
    </row>
    <row r="567" spans="1:13" ht="45" customHeight="1" x14ac:dyDescent="0.3">
      <c r="A567" s="10" t="str">
        <f>IF($G:$G="",HYPERLINK("#ОГЛАВЛЕНИЕ!A"&amp;MATCH($F:$F,[1]ОГЛАВЛЕНИЕ!$F:$F,),CHAR(187)),"")</f>
        <v/>
      </c>
      <c r="F567" s="6" t="str">
        <f>$B$7&amp;$B:$B&amp;$C:$C&amp;$D:$D&amp;$E:$E</f>
        <v>HEYTEC</v>
      </c>
      <c r="G567" t="s">
        <v>1546</v>
      </c>
      <c r="H567" t="s">
        <v>82</v>
      </c>
      <c r="I567" s="17" t="s">
        <v>1547</v>
      </c>
      <c r="J567" t="s">
        <v>8</v>
      </c>
      <c r="K567" s="12">
        <v>6.31</v>
      </c>
      <c r="L567" s="12">
        <f>IFERROR($K:$K*Курс_€,"")</f>
        <v>593.14</v>
      </c>
      <c r="M567" s="13" t="s">
        <v>1548</v>
      </c>
    </row>
    <row r="568" spans="1:13" ht="45" customHeight="1" x14ac:dyDescent="0.3">
      <c r="A568" s="10" t="str">
        <f>IF($G:$G="",HYPERLINK("#ОГЛАВЛЕНИЕ!A"&amp;MATCH($F:$F,[1]ОГЛАВЛЕНИЕ!$F:$F,),CHAR(187)),"")</f>
        <v/>
      </c>
      <c r="F568" s="6" t="str">
        <f>$B$7&amp;$B:$B&amp;$C:$C&amp;$D:$D&amp;$E:$E</f>
        <v>HEYTEC</v>
      </c>
      <c r="G568" t="s">
        <v>1549</v>
      </c>
      <c r="H568" t="s">
        <v>82</v>
      </c>
      <c r="I568" s="17" t="s">
        <v>1550</v>
      </c>
      <c r="J568" t="s">
        <v>8</v>
      </c>
      <c r="K568" s="12">
        <v>6.65</v>
      </c>
      <c r="L568" s="12">
        <f>IFERROR($K:$K*Курс_€,"")</f>
        <v>625.1</v>
      </c>
      <c r="M568" s="13" t="s">
        <v>1551</v>
      </c>
    </row>
    <row r="569" spans="1:13" ht="45" customHeight="1" x14ac:dyDescent="0.3">
      <c r="A569" s="10" t="str">
        <f>IF($G:$G="",HYPERLINK("#ОГЛАВЛЕНИЕ!A"&amp;MATCH($F:$F,[1]ОГЛАВЛЕНИЕ!$F:$F,),CHAR(187)),"")</f>
        <v/>
      </c>
      <c r="F569" s="6" t="str">
        <f>$B$7&amp;$B:$B&amp;$C:$C&amp;$D:$D&amp;$E:$E</f>
        <v>HEYTEC</v>
      </c>
      <c r="G569" t="s">
        <v>1552</v>
      </c>
      <c r="H569" t="s">
        <v>82</v>
      </c>
      <c r="I569" s="17" t="s">
        <v>1553</v>
      </c>
      <c r="J569" t="s">
        <v>8</v>
      </c>
      <c r="K569" s="12">
        <v>7.24</v>
      </c>
      <c r="L569" s="12">
        <f>IFERROR($K:$K*Курс_€,"")</f>
        <v>680.56000000000006</v>
      </c>
      <c r="M569" s="13" t="s">
        <v>1554</v>
      </c>
    </row>
    <row r="570" spans="1:13" ht="45" customHeight="1" x14ac:dyDescent="0.3">
      <c r="A570" s="10" t="str">
        <f>IF($G:$G="",HYPERLINK("#ОГЛАВЛЕНИЕ!A"&amp;MATCH($F:$F,[1]ОГЛАВЛЕНИЕ!$F:$F,),CHAR(187)),"")</f>
        <v/>
      </c>
      <c r="F570" s="6" t="str">
        <f>$B$7&amp;$B:$B&amp;$C:$C&amp;$D:$D&amp;$E:$E</f>
        <v>HEYTEC</v>
      </c>
      <c r="G570" t="s">
        <v>1555</v>
      </c>
      <c r="H570" t="s">
        <v>82</v>
      </c>
      <c r="I570" s="17" t="s">
        <v>1556</v>
      </c>
      <c r="J570" t="s">
        <v>8</v>
      </c>
      <c r="K570" s="12">
        <v>7.24</v>
      </c>
      <c r="L570" s="12">
        <f>IFERROR($K:$K*Курс_€,"")</f>
        <v>680.56000000000006</v>
      </c>
      <c r="M570" s="13" t="s">
        <v>1557</v>
      </c>
    </row>
    <row r="571" spans="1:13" ht="45" customHeight="1" x14ac:dyDescent="0.3">
      <c r="A571" s="10" t="str">
        <f>IF($G:$G="",HYPERLINK("#ОГЛАВЛЕНИЕ!A"&amp;MATCH($F:$F,[1]ОГЛАВЛЕНИЕ!$F:$F,),CHAR(187)),"")</f>
        <v/>
      </c>
      <c r="F571" s="6" t="str">
        <f>$B$7&amp;$B:$B&amp;$C:$C&amp;$D:$D&amp;$E:$E</f>
        <v>HEYTEC</v>
      </c>
      <c r="G571" t="s">
        <v>1558</v>
      </c>
      <c r="H571" t="s">
        <v>82</v>
      </c>
      <c r="I571" s="17" t="s">
        <v>1559</v>
      </c>
      <c r="J571" t="s">
        <v>8</v>
      </c>
      <c r="K571" s="12">
        <v>7.59</v>
      </c>
      <c r="L571" s="12">
        <f>IFERROR($K:$K*Курс_€,"")</f>
        <v>713.46</v>
      </c>
      <c r="M571" s="13" t="s">
        <v>1560</v>
      </c>
    </row>
    <row r="572" spans="1:13" ht="45" customHeight="1" x14ac:dyDescent="0.3">
      <c r="A572" s="10" t="str">
        <f>IF($G:$G="",HYPERLINK("#ОГЛАВЛЕНИЕ!A"&amp;MATCH($F:$F,[1]ОГЛАВЛЕНИЕ!$F:$F,),CHAR(187)),"")</f>
        <v/>
      </c>
      <c r="F572" s="6" t="str">
        <f>$B$7&amp;$B:$B&amp;$C:$C&amp;$D:$D&amp;$E:$E</f>
        <v>HEYTEC</v>
      </c>
      <c r="G572" t="s">
        <v>1561</v>
      </c>
      <c r="H572" t="s">
        <v>82</v>
      </c>
      <c r="I572" s="17" t="s">
        <v>1562</v>
      </c>
      <c r="J572" t="s">
        <v>8</v>
      </c>
      <c r="K572" s="12">
        <v>8.0500000000000007</v>
      </c>
      <c r="L572" s="12">
        <f>IFERROR($K:$K*Курс_€,"")</f>
        <v>756.7</v>
      </c>
      <c r="M572" s="13" t="s">
        <v>1563</v>
      </c>
    </row>
    <row r="573" spans="1:13" ht="45" customHeight="1" x14ac:dyDescent="0.3">
      <c r="A573" s="10" t="str">
        <f>IF($G:$G="",HYPERLINK("#ОГЛАВЛЕНИЕ!A"&amp;MATCH($F:$F,[1]ОГЛАВЛЕНИЕ!$F:$F,),CHAR(187)),"")</f>
        <v/>
      </c>
      <c r="F573" s="6" t="str">
        <f>$B$7&amp;$B:$B&amp;$C:$C&amp;$D:$D&amp;$E:$E</f>
        <v>HEYTEC</v>
      </c>
      <c r="G573" t="s">
        <v>1564</v>
      </c>
      <c r="H573" t="s">
        <v>82</v>
      </c>
      <c r="I573" s="17" t="s">
        <v>1565</v>
      </c>
      <c r="J573" t="s">
        <v>8</v>
      </c>
      <c r="K573" s="12">
        <v>48.19</v>
      </c>
      <c r="L573" s="12">
        <f>IFERROR($K:$K*Курс_€,"")</f>
        <v>4529.8599999999997</v>
      </c>
      <c r="M573" s="13" t="s">
        <v>1566</v>
      </c>
    </row>
    <row r="574" spans="1:13" x14ac:dyDescent="0.3">
      <c r="A574" s="10" t="str">
        <f>IF($G:$G="",HYPERLINK("#ОГЛАВЛЕНИЕ!A"&amp;MATCH($F:$F,[1]ОГЛАВЛЕНИЕ!$F:$F,),CHAR(187)),"")</f>
        <v>»</v>
      </c>
      <c r="B574" s="6"/>
      <c r="C574" s="6"/>
      <c r="D574" s="4" t="s">
        <v>1567</v>
      </c>
      <c r="E574" s="4"/>
      <c r="F574" s="6" t="str">
        <f>$B$7&amp;$B:$B&amp;$C:$C&amp;$D:$D&amp;$E:$E</f>
        <v>HEYTECОтвёртки торцевые с Т-образной рукояткой, под внешний шестигранник</v>
      </c>
      <c r="G574" s="4"/>
      <c r="H574" s="4"/>
      <c r="I574" s="16"/>
      <c r="K574" s="12" t="s">
        <v>9</v>
      </c>
      <c r="L574" s="12" t="str">
        <f>IFERROR($K:$K*Курс_€,"")</f>
        <v/>
      </c>
      <c r="M574" s="13" t="s">
        <v>9</v>
      </c>
    </row>
    <row r="575" spans="1:13" ht="45" customHeight="1" x14ac:dyDescent="0.3">
      <c r="A575" s="10" t="str">
        <f>IF($G:$G="",HYPERLINK("#ОГЛАВЛЕНИЕ!A"&amp;MATCH($F:$F,[1]ОГЛАВЛЕНИЕ!$F:$F,),CHAR(187)),"")</f>
        <v/>
      </c>
      <c r="F575" s="6" t="str">
        <f>$B$7&amp;$B:$B&amp;$C:$C&amp;$D:$D&amp;$E:$E</f>
        <v>HEYTEC</v>
      </c>
      <c r="G575" t="s">
        <v>1568</v>
      </c>
      <c r="H575" t="s">
        <v>82</v>
      </c>
      <c r="I575" s="17" t="s">
        <v>1569</v>
      </c>
      <c r="J575" t="s">
        <v>8</v>
      </c>
      <c r="K575" s="12">
        <v>7.78</v>
      </c>
      <c r="L575" s="12">
        <f>IFERROR($K:$K*Курс_€,"")</f>
        <v>731.32</v>
      </c>
      <c r="M575" s="13" t="s">
        <v>1570</v>
      </c>
    </row>
    <row r="576" spans="1:13" ht="45" customHeight="1" x14ac:dyDescent="0.3">
      <c r="A576" s="10" t="str">
        <f>IF($G:$G="",HYPERLINK("#ОГЛАВЛЕНИЕ!A"&amp;MATCH($F:$F,[1]ОГЛАВЛЕНИЕ!$F:$F,),CHAR(187)),"")</f>
        <v/>
      </c>
      <c r="F576" s="6" t="str">
        <f>$B$7&amp;$B:$B&amp;$C:$C&amp;$D:$D&amp;$E:$E</f>
        <v>HEYTEC</v>
      </c>
      <c r="G576" t="s">
        <v>1571</v>
      </c>
      <c r="H576" t="s">
        <v>82</v>
      </c>
      <c r="I576" s="17" t="s">
        <v>1572</v>
      </c>
      <c r="J576" t="s">
        <v>8</v>
      </c>
      <c r="K576" s="12">
        <v>7.78</v>
      </c>
      <c r="L576" s="12">
        <f>IFERROR($K:$K*Курс_€,"")</f>
        <v>731.32</v>
      </c>
      <c r="M576" s="13" t="s">
        <v>1573</v>
      </c>
    </row>
    <row r="577" spans="1:13" ht="45" customHeight="1" x14ac:dyDescent="0.3">
      <c r="A577" s="10" t="str">
        <f>IF($G:$G="",HYPERLINK("#ОГЛАВЛЕНИЕ!A"&amp;MATCH($F:$F,[1]ОГЛАВЛЕНИЕ!$F:$F,),CHAR(187)),"")</f>
        <v/>
      </c>
      <c r="F577" s="6" t="str">
        <f>$B$7&amp;$B:$B&amp;$C:$C&amp;$D:$D&amp;$E:$E</f>
        <v>HEYTEC</v>
      </c>
      <c r="G577" t="s">
        <v>1574</v>
      </c>
      <c r="H577" t="s">
        <v>82</v>
      </c>
      <c r="I577" s="17" t="s">
        <v>1575</v>
      </c>
      <c r="J577" t="s">
        <v>8</v>
      </c>
      <c r="K577" s="12">
        <v>8.4499999999999993</v>
      </c>
      <c r="L577" s="12">
        <f>IFERROR($K:$K*Курс_€,"")</f>
        <v>794.3</v>
      </c>
      <c r="M577" s="13" t="s">
        <v>1576</v>
      </c>
    </row>
    <row r="578" spans="1:13" ht="45" customHeight="1" x14ac:dyDescent="0.3">
      <c r="A578" s="10" t="str">
        <f>IF($G:$G="",HYPERLINK("#ОГЛАВЛЕНИЕ!A"&amp;MATCH($F:$F,[1]ОГЛАВЛЕНИЕ!$F:$F,),CHAR(187)),"")</f>
        <v/>
      </c>
      <c r="F578" s="6" t="str">
        <f>$B$7&amp;$B:$B&amp;$C:$C&amp;$D:$D&amp;$E:$E</f>
        <v>HEYTEC</v>
      </c>
      <c r="G578" t="s">
        <v>1577</v>
      </c>
      <c r="H578" t="s">
        <v>82</v>
      </c>
      <c r="I578" s="17" t="s">
        <v>1578</v>
      </c>
      <c r="J578" t="s">
        <v>8</v>
      </c>
      <c r="K578" s="12">
        <v>8.84</v>
      </c>
      <c r="L578" s="12">
        <f>IFERROR($K:$K*Курс_€,"")</f>
        <v>830.96</v>
      </c>
      <c r="M578" s="13" t="s">
        <v>1579</v>
      </c>
    </row>
    <row r="579" spans="1:13" ht="45" customHeight="1" x14ac:dyDescent="0.3">
      <c r="A579" s="10" t="str">
        <f>IF($G:$G="",HYPERLINK("#ОГЛАВЛЕНИЕ!A"&amp;MATCH($F:$F,[1]ОГЛАВЛЕНИЕ!$F:$F,),CHAR(187)),"")</f>
        <v/>
      </c>
      <c r="F579" s="6" t="str">
        <f>$B$7&amp;$B:$B&amp;$C:$C&amp;$D:$D&amp;$E:$E</f>
        <v>HEYTEC</v>
      </c>
      <c r="G579" t="s">
        <v>1580</v>
      </c>
      <c r="H579" t="s">
        <v>82</v>
      </c>
      <c r="I579" s="17" t="s">
        <v>1581</v>
      </c>
      <c r="J579" t="s">
        <v>8</v>
      </c>
      <c r="K579" s="12">
        <v>8.9700000000000006</v>
      </c>
      <c r="L579" s="12">
        <f>IFERROR($K:$K*Курс_€,"")</f>
        <v>843.18000000000006</v>
      </c>
      <c r="M579" s="13" t="s">
        <v>1582</v>
      </c>
    </row>
    <row r="580" spans="1:13" ht="45" customHeight="1" collapsed="1" x14ac:dyDescent="0.3">
      <c r="A580" s="10" t="str">
        <f>IF($G:$G="",HYPERLINK("#ОГЛАВЛЕНИЕ!A"&amp;MATCH($F:$F,[1]ОГЛАВЛЕНИЕ!$F:$F,),CHAR(187)),"")</f>
        <v/>
      </c>
      <c r="F580" s="6" t="str">
        <f>$B$7&amp;$B:$B&amp;$C:$C&amp;$D:$D&amp;$E:$E</f>
        <v>HEYTEC</v>
      </c>
      <c r="G580" t="s">
        <v>1583</v>
      </c>
      <c r="H580" t="s">
        <v>82</v>
      </c>
      <c r="I580" s="17" t="s">
        <v>1584</v>
      </c>
      <c r="J580" t="s">
        <v>8</v>
      </c>
      <c r="K580" s="12">
        <v>8.9700000000000006</v>
      </c>
      <c r="L580" s="12">
        <f>IFERROR($K:$K*Курс_€,"")</f>
        <v>843.18000000000006</v>
      </c>
      <c r="M580" s="13" t="s">
        <v>1585</v>
      </c>
    </row>
    <row r="581" spans="1:13" ht="45" customHeight="1" x14ac:dyDescent="0.3">
      <c r="A581" s="10" t="str">
        <f>IF($G:$G="",HYPERLINK("#ОГЛАВЛЕНИЕ!A"&amp;MATCH($F:$F,[1]ОГЛАВЛЕНИЕ!$F:$F,),CHAR(187)),"")</f>
        <v/>
      </c>
      <c r="F581" s="6" t="str">
        <f>$B$7&amp;$B:$B&amp;$C:$C&amp;$D:$D&amp;$E:$E</f>
        <v>HEYTEC</v>
      </c>
      <c r="G581" t="s">
        <v>1586</v>
      </c>
      <c r="H581" t="s">
        <v>82</v>
      </c>
      <c r="I581" s="17" t="s">
        <v>1587</v>
      </c>
      <c r="J581" t="s">
        <v>8</v>
      </c>
      <c r="K581" s="12">
        <v>9.85</v>
      </c>
      <c r="L581" s="12">
        <f>IFERROR($K:$K*Курс_€,"")</f>
        <v>925.9</v>
      </c>
      <c r="M581" s="13" t="s">
        <v>1588</v>
      </c>
    </row>
    <row r="582" spans="1:13" ht="45" customHeight="1" x14ac:dyDescent="0.3">
      <c r="A582" s="10" t="str">
        <f>IF($G:$G="",HYPERLINK("#ОГЛАВЛЕНИЕ!A"&amp;MATCH($F:$F,[1]ОГЛАВЛЕНИЕ!$F:$F,),CHAR(187)),"")</f>
        <v/>
      </c>
      <c r="F582" s="6" t="str">
        <f>$B$7&amp;$B:$B&amp;$C:$C&amp;$D:$D&amp;$E:$E</f>
        <v>HEYTEC</v>
      </c>
      <c r="G582" t="s">
        <v>1589</v>
      </c>
      <c r="H582" t="s">
        <v>82</v>
      </c>
      <c r="I582" s="17" t="s">
        <v>1590</v>
      </c>
      <c r="J582" t="s">
        <v>8</v>
      </c>
      <c r="K582" s="12">
        <v>9.85</v>
      </c>
      <c r="L582" s="12">
        <f>IFERROR($K:$K*Курс_€,"")</f>
        <v>925.9</v>
      </c>
      <c r="M582" s="13" t="s">
        <v>1591</v>
      </c>
    </row>
    <row r="583" spans="1:13" ht="45" customHeight="1" x14ac:dyDescent="0.3">
      <c r="A583" s="10" t="str">
        <f>IF($G:$G="",HYPERLINK("#ОГЛАВЛЕНИЕ!A"&amp;MATCH($F:$F,[1]ОГЛАВЛЕНИЕ!$F:$F,),CHAR(187)),"")</f>
        <v/>
      </c>
      <c r="F583" s="6" t="str">
        <f>$B$7&amp;$B:$B&amp;$C:$C&amp;$D:$D&amp;$E:$E</f>
        <v>HEYTEC</v>
      </c>
      <c r="G583" t="s">
        <v>1592</v>
      </c>
      <c r="H583" t="s">
        <v>82</v>
      </c>
      <c r="I583" s="17" t="s">
        <v>1593</v>
      </c>
      <c r="J583" t="s">
        <v>8</v>
      </c>
      <c r="K583" s="12">
        <v>10.19</v>
      </c>
      <c r="L583" s="12">
        <f>IFERROR($K:$K*Курс_€,"")</f>
        <v>957.8599999999999</v>
      </c>
      <c r="M583" s="13" t="s">
        <v>1594</v>
      </c>
    </row>
    <row r="584" spans="1:13" x14ac:dyDescent="0.3">
      <c r="A584" s="10" t="str">
        <f>IF($G:$G="",HYPERLINK("#ОГЛАВЛЕНИЕ!A"&amp;MATCH($F:$F,[1]ОГЛАВЛЕНИЕ!$F:$F,),CHAR(187)),"")</f>
        <v>»</v>
      </c>
      <c r="B584" s="6"/>
      <c r="C584" s="6"/>
      <c r="D584" s="4" t="s">
        <v>1595</v>
      </c>
      <c r="E584" s="4"/>
      <c r="F584" s="6" t="str">
        <f>$B$7&amp;$B:$B&amp;$C:$C&amp;$D:$D&amp;$E:$E</f>
        <v>HEYTECОтвёртки с Т-образной рукояткой, под внутренний шестигранник</v>
      </c>
      <c r="G584" s="4"/>
      <c r="H584" s="4"/>
      <c r="I584" s="16"/>
      <c r="K584" s="12" t="s">
        <v>9</v>
      </c>
      <c r="L584" s="12" t="str">
        <f>IFERROR($K:$K*Курс_€,"")</f>
        <v/>
      </c>
      <c r="M584" s="13" t="s">
        <v>9</v>
      </c>
    </row>
    <row r="585" spans="1:13" ht="45" customHeight="1" x14ac:dyDescent="0.3">
      <c r="A585" s="10" t="str">
        <f>IF($G:$G="",HYPERLINK("#ОГЛАВЛЕНИЕ!A"&amp;MATCH($F:$F,[1]ОГЛАВЛЕНИЕ!$F:$F,),CHAR(187)),"")</f>
        <v/>
      </c>
      <c r="F585" s="6" t="str">
        <f>$B$7&amp;$B:$B&amp;$C:$C&amp;$D:$D&amp;$E:$E</f>
        <v>HEYTEC</v>
      </c>
      <c r="G585" t="s">
        <v>1596</v>
      </c>
      <c r="H585" t="s">
        <v>82</v>
      </c>
      <c r="I585" s="17" t="s">
        <v>1597</v>
      </c>
      <c r="J585" t="s">
        <v>8</v>
      </c>
      <c r="K585" s="12">
        <v>4.3899999999999997</v>
      </c>
      <c r="L585" s="12">
        <f>IFERROR($K:$K*Курс_€,"")</f>
        <v>412.65999999999997</v>
      </c>
      <c r="M585" s="13" t="s">
        <v>1598</v>
      </c>
    </row>
    <row r="586" spans="1:13" ht="45" customHeight="1" x14ac:dyDescent="0.3">
      <c r="A586" s="10" t="str">
        <f>IF($G:$G="",HYPERLINK("#ОГЛАВЛЕНИЕ!A"&amp;MATCH($F:$F,[1]ОГЛАВЛЕНИЕ!$F:$F,),CHAR(187)),"")</f>
        <v/>
      </c>
      <c r="F586" s="6" t="str">
        <f>$B$7&amp;$B:$B&amp;$C:$C&amp;$D:$D&amp;$E:$E</f>
        <v>HEYTEC</v>
      </c>
      <c r="G586" t="s">
        <v>1599</v>
      </c>
      <c r="H586" t="s">
        <v>82</v>
      </c>
      <c r="I586" s="17" t="s">
        <v>1600</v>
      </c>
      <c r="J586" t="s">
        <v>8</v>
      </c>
      <c r="K586" s="12">
        <v>4.79</v>
      </c>
      <c r="L586" s="12">
        <f>IFERROR($K:$K*Курс_€,"")</f>
        <v>450.26</v>
      </c>
      <c r="M586" s="13" t="s">
        <v>1601</v>
      </c>
    </row>
    <row r="587" spans="1:13" ht="45" customHeight="1" x14ac:dyDescent="0.3">
      <c r="A587" s="10" t="str">
        <f>IF($G:$G="",HYPERLINK("#ОГЛАВЛЕНИЕ!A"&amp;MATCH($F:$F,[1]ОГЛАВЛЕНИЕ!$F:$F,),CHAR(187)),"")</f>
        <v/>
      </c>
      <c r="F587" s="6" t="str">
        <f>$B$7&amp;$B:$B&amp;$C:$C&amp;$D:$D&amp;$E:$E</f>
        <v>HEYTEC</v>
      </c>
      <c r="G587" t="s">
        <v>1602</v>
      </c>
      <c r="H587" t="s">
        <v>82</v>
      </c>
      <c r="I587" s="17" t="s">
        <v>1603</v>
      </c>
      <c r="J587" t="s">
        <v>8</v>
      </c>
      <c r="K587" s="12">
        <v>4.91</v>
      </c>
      <c r="L587" s="12">
        <f>IFERROR($K:$K*Курс_€,"")</f>
        <v>461.54</v>
      </c>
      <c r="M587" s="13" t="s">
        <v>1604</v>
      </c>
    </row>
    <row r="588" spans="1:13" ht="45" customHeight="1" x14ac:dyDescent="0.3">
      <c r="A588" s="10" t="str">
        <f>IF($G:$G="",HYPERLINK("#ОГЛАВЛЕНИЕ!A"&amp;MATCH($F:$F,[1]ОГЛАВЛЕНИЕ!$F:$F,),CHAR(187)),"")</f>
        <v/>
      </c>
      <c r="F588" s="6" t="str">
        <f>$B$7&amp;$B:$B&amp;$C:$C&amp;$D:$D&amp;$E:$E</f>
        <v>HEYTEC</v>
      </c>
      <c r="G588" t="s">
        <v>1605</v>
      </c>
      <c r="H588" t="s">
        <v>82</v>
      </c>
      <c r="I588" s="17" t="s">
        <v>1606</v>
      </c>
      <c r="J588" t="s">
        <v>8</v>
      </c>
      <c r="K588" s="12">
        <v>5.31</v>
      </c>
      <c r="L588" s="12">
        <f>IFERROR($K:$K*Курс_€,"")</f>
        <v>499.14</v>
      </c>
      <c r="M588" s="13" t="s">
        <v>1607</v>
      </c>
    </row>
    <row r="589" spans="1:13" ht="45" customHeight="1" x14ac:dyDescent="0.3">
      <c r="A589" s="10" t="str">
        <f>IF($G:$G="",HYPERLINK("#ОГЛАВЛЕНИЕ!A"&amp;MATCH($F:$F,[1]ОГЛАВЛЕНИЕ!$F:$F,),CHAR(187)),"")</f>
        <v/>
      </c>
      <c r="F589" s="6" t="str">
        <f>$B$7&amp;$B:$B&amp;$C:$C&amp;$D:$D&amp;$E:$E</f>
        <v>HEYTEC</v>
      </c>
      <c r="G589" t="s">
        <v>1608</v>
      </c>
      <c r="H589" t="s">
        <v>82</v>
      </c>
      <c r="I589" s="17" t="s">
        <v>1609</v>
      </c>
      <c r="J589" t="s">
        <v>8</v>
      </c>
      <c r="K589" s="12">
        <v>5.52</v>
      </c>
      <c r="L589" s="12">
        <f>IFERROR($K:$K*Курс_€,"")</f>
        <v>518.88</v>
      </c>
      <c r="M589" s="13" t="s">
        <v>1610</v>
      </c>
    </row>
    <row r="590" spans="1:13" ht="45" customHeight="1" x14ac:dyDescent="0.3">
      <c r="A590" s="10" t="str">
        <f>IF($G:$G="",HYPERLINK("#ОГЛАВЛЕНИЕ!A"&amp;MATCH($F:$F,[1]ОГЛАВЛЕНИЕ!$F:$F,),CHAR(187)),"")</f>
        <v/>
      </c>
      <c r="F590" s="6" t="str">
        <f>$B$7&amp;$B:$B&amp;$C:$C&amp;$D:$D&amp;$E:$E</f>
        <v>HEYTEC</v>
      </c>
      <c r="G590" t="s">
        <v>1611</v>
      </c>
      <c r="H590" t="s">
        <v>82</v>
      </c>
      <c r="I590" s="17" t="s">
        <v>1612</v>
      </c>
      <c r="J590" t="s">
        <v>8</v>
      </c>
      <c r="K590" s="12">
        <v>6.59</v>
      </c>
      <c r="L590" s="12">
        <f>IFERROR($K:$K*Курс_€,"")</f>
        <v>619.46</v>
      </c>
      <c r="M590" s="13" t="s">
        <v>1613</v>
      </c>
    </row>
    <row r="591" spans="1:13" ht="45" customHeight="1" x14ac:dyDescent="0.3">
      <c r="A591" s="10" t="str">
        <f>IF($G:$G="",HYPERLINK("#ОГЛАВЛЕНИЕ!A"&amp;MATCH($F:$F,[1]ОГЛАВЛЕНИЕ!$F:$F,),CHAR(187)),"")</f>
        <v/>
      </c>
      <c r="F591" s="6" t="str">
        <f>$B$7&amp;$B:$B&amp;$C:$C&amp;$D:$D&amp;$E:$E</f>
        <v>HEYTEC</v>
      </c>
      <c r="G591" t="s">
        <v>1614</v>
      </c>
      <c r="H591" t="s">
        <v>82</v>
      </c>
      <c r="I591" s="17" t="s">
        <v>1615</v>
      </c>
      <c r="J591" t="s">
        <v>8</v>
      </c>
      <c r="K591" s="12">
        <v>6.71</v>
      </c>
      <c r="L591" s="12">
        <f>IFERROR($K:$K*Курс_€,"")</f>
        <v>630.74</v>
      </c>
      <c r="M591" s="13" t="s">
        <v>1616</v>
      </c>
    </row>
    <row r="592" spans="1:13" ht="45" customHeight="1" x14ac:dyDescent="0.3">
      <c r="A592" s="10" t="str">
        <f>IF($G:$G="",HYPERLINK("#ОГЛАВЛЕНИЕ!A"&amp;MATCH($F:$F,[1]ОГЛАВЛЕНИЕ!$F:$F,),CHAR(187)),"")</f>
        <v/>
      </c>
      <c r="F592" s="6" t="str">
        <f>$B$7&amp;$B:$B&amp;$C:$C&amp;$D:$D&amp;$E:$E</f>
        <v>HEYTEC</v>
      </c>
      <c r="G592" t="s">
        <v>1617</v>
      </c>
      <c r="H592" t="s">
        <v>82</v>
      </c>
      <c r="I592" s="17" t="s">
        <v>1618</v>
      </c>
      <c r="J592" t="s">
        <v>8</v>
      </c>
      <c r="K592" s="12">
        <v>7.84</v>
      </c>
      <c r="L592" s="12">
        <f>IFERROR($K:$K*Курс_€,"")</f>
        <v>736.96</v>
      </c>
      <c r="M592" s="13" t="s">
        <v>1619</v>
      </c>
    </row>
    <row r="593" spans="1:13" ht="45" customHeight="1" collapsed="1" x14ac:dyDescent="0.3">
      <c r="A593" s="10" t="str">
        <f>IF($G:$G="",HYPERLINK("#ОГЛАВЛЕНИЕ!A"&amp;MATCH($F:$F,[1]ОГЛАВЛЕНИЕ!$F:$F,),CHAR(187)),"")</f>
        <v/>
      </c>
      <c r="F593" s="6" t="str">
        <f>$B$7&amp;$B:$B&amp;$C:$C&amp;$D:$D&amp;$E:$E</f>
        <v>HEYTEC</v>
      </c>
      <c r="G593" t="s">
        <v>1620</v>
      </c>
      <c r="H593" t="s">
        <v>9</v>
      </c>
      <c r="I593" s="17" t="s">
        <v>1621</v>
      </c>
      <c r="J593" t="s">
        <v>8</v>
      </c>
      <c r="K593" s="12">
        <v>54.2</v>
      </c>
      <c r="L593" s="12">
        <f>IFERROR($K:$K*Курс_€,"")</f>
        <v>5094.8</v>
      </c>
      <c r="M593" s="13" t="s">
        <v>1622</v>
      </c>
    </row>
    <row r="594" spans="1:13" x14ac:dyDescent="0.3">
      <c r="A594" s="10" t="str">
        <f>IF($G:$G="",HYPERLINK("#ОГЛАВЛЕНИЕ!A"&amp;MATCH($F:$F,[1]ОГЛАВЛЕНИЕ!$F:$F,),CHAR(187)),"")</f>
        <v>»</v>
      </c>
      <c r="B594" s="6"/>
      <c r="C594" s="6"/>
      <c r="D594" s="4" t="s">
        <v>1623</v>
      </c>
      <c r="E594" s="4"/>
      <c r="F594" s="6" t="str">
        <f>$B$7&amp;$B:$B&amp;$C:$C&amp;$D:$D&amp;$E:$E</f>
        <v>HEYTECОтвёртки с Т-образной рукояткой, под внутренний TORX</v>
      </c>
      <c r="G594" s="4"/>
      <c r="H594" s="4"/>
      <c r="I594" s="16"/>
      <c r="K594" s="12" t="s">
        <v>9</v>
      </c>
      <c r="L594" s="12" t="str">
        <f>IFERROR($K:$K*Курс_€,"")</f>
        <v/>
      </c>
      <c r="M594" s="13" t="s">
        <v>9</v>
      </c>
    </row>
    <row r="595" spans="1:13" ht="45" customHeight="1" x14ac:dyDescent="0.3">
      <c r="A595" s="10" t="str">
        <f>IF($G:$G="",HYPERLINK("#ОГЛАВЛЕНИЕ!A"&amp;MATCH($F:$F,[1]ОГЛАВЛЕНИЕ!$F:$F,),CHAR(187)),"")</f>
        <v/>
      </c>
      <c r="F595" s="6" t="str">
        <f>$B$7&amp;$B:$B&amp;$C:$C&amp;$D:$D&amp;$E:$E</f>
        <v>HEYTEC</v>
      </c>
      <c r="G595" t="s">
        <v>1624</v>
      </c>
      <c r="H595" t="s">
        <v>9</v>
      </c>
      <c r="I595" s="17" t="s">
        <v>1625</v>
      </c>
      <c r="J595" t="s">
        <v>8</v>
      </c>
      <c r="K595" s="12">
        <v>5.52</v>
      </c>
      <c r="L595" s="12">
        <f>IFERROR($K:$K*Курс_€,"")</f>
        <v>518.88</v>
      </c>
      <c r="M595" s="13" t="s">
        <v>1626</v>
      </c>
    </row>
    <row r="596" spans="1:13" ht="45" customHeight="1" x14ac:dyDescent="0.3">
      <c r="A596" s="10" t="str">
        <f>IF($G:$G="",HYPERLINK("#ОГЛАВЛЕНИЕ!A"&amp;MATCH($F:$F,[1]ОГЛАВЛЕНИЕ!$F:$F,),CHAR(187)),"")</f>
        <v/>
      </c>
      <c r="F596" s="6" t="str">
        <f>$B$7&amp;$B:$B&amp;$C:$C&amp;$D:$D&amp;$E:$E</f>
        <v>HEYTEC</v>
      </c>
      <c r="G596" t="s">
        <v>1627</v>
      </c>
      <c r="H596" t="s">
        <v>9</v>
      </c>
      <c r="I596" s="17" t="s">
        <v>1628</v>
      </c>
      <c r="J596" t="s">
        <v>8</v>
      </c>
      <c r="K596" s="12">
        <v>5.52</v>
      </c>
      <c r="L596" s="12">
        <f>IFERROR($K:$K*Курс_€,"")</f>
        <v>518.88</v>
      </c>
      <c r="M596" s="13" t="s">
        <v>1629</v>
      </c>
    </row>
    <row r="597" spans="1:13" ht="45" customHeight="1" x14ac:dyDescent="0.3">
      <c r="A597" s="10" t="str">
        <f>IF($G:$G="",HYPERLINK("#ОГЛАВЛЕНИЕ!A"&amp;MATCH($F:$F,[1]ОГЛАВЛЕНИЕ!$F:$F,),CHAR(187)),"")</f>
        <v/>
      </c>
      <c r="F597" s="6" t="str">
        <f>$B$7&amp;$B:$B&amp;$C:$C&amp;$D:$D&amp;$E:$E</f>
        <v>HEYTEC</v>
      </c>
      <c r="G597" t="s">
        <v>1630</v>
      </c>
      <c r="H597" t="s">
        <v>9</v>
      </c>
      <c r="I597" s="17" t="s">
        <v>1631</v>
      </c>
      <c r="J597" t="s">
        <v>8</v>
      </c>
      <c r="K597" s="12">
        <v>5.52</v>
      </c>
      <c r="L597" s="12">
        <f>IFERROR($K:$K*Курс_€,"")</f>
        <v>518.88</v>
      </c>
      <c r="M597" s="13" t="s">
        <v>1632</v>
      </c>
    </row>
    <row r="598" spans="1:13" ht="45" customHeight="1" x14ac:dyDescent="0.3">
      <c r="A598" s="10" t="str">
        <f>IF($G:$G="",HYPERLINK("#ОГЛАВЛЕНИЕ!A"&amp;MATCH($F:$F,[1]ОГЛАВЛЕНИЕ!$F:$F,),CHAR(187)),"")</f>
        <v/>
      </c>
      <c r="F598" s="6" t="str">
        <f>$B$7&amp;$B:$B&amp;$C:$C&amp;$D:$D&amp;$E:$E</f>
        <v>HEYTEC</v>
      </c>
      <c r="G598" t="s">
        <v>1633</v>
      </c>
      <c r="H598" t="s">
        <v>9</v>
      </c>
      <c r="I598" s="17" t="s">
        <v>1634</v>
      </c>
      <c r="J598" t="s">
        <v>8</v>
      </c>
      <c r="K598" s="12">
        <v>6.19</v>
      </c>
      <c r="L598" s="12">
        <f>IFERROR($K:$K*Курс_€,"")</f>
        <v>581.86</v>
      </c>
      <c r="M598" s="13" t="s">
        <v>1635</v>
      </c>
    </row>
    <row r="599" spans="1:13" ht="45" customHeight="1" x14ac:dyDescent="0.3">
      <c r="A599" s="10" t="str">
        <f>IF($G:$G="",HYPERLINK("#ОГЛАВЛЕНИЕ!A"&amp;MATCH($F:$F,[1]ОГЛАВЛЕНИЕ!$F:$F,),CHAR(187)),"")</f>
        <v/>
      </c>
      <c r="F599" s="6" t="str">
        <f>$B$7&amp;$B:$B&amp;$C:$C&amp;$D:$D&amp;$E:$E</f>
        <v>HEYTEC</v>
      </c>
      <c r="G599" t="s">
        <v>1636</v>
      </c>
      <c r="H599" t="s">
        <v>9</v>
      </c>
      <c r="I599" s="17" t="s">
        <v>1637</v>
      </c>
      <c r="J599" t="s">
        <v>8</v>
      </c>
      <c r="K599" s="12">
        <v>5.98</v>
      </c>
      <c r="L599" s="12">
        <f>IFERROR($K:$K*Курс_€,"")</f>
        <v>562.12</v>
      </c>
      <c r="M599" s="13" t="s">
        <v>1638</v>
      </c>
    </row>
    <row r="600" spans="1:13" ht="45" customHeight="1" x14ac:dyDescent="0.3">
      <c r="A600" s="10" t="str">
        <f>IF($G:$G="",HYPERLINK("#ОГЛАВЛЕНИЕ!A"&amp;MATCH($F:$F,[1]ОГЛАВЛЕНИЕ!$F:$F,),CHAR(187)),"")</f>
        <v/>
      </c>
      <c r="F600" s="6" t="str">
        <f>$B$7&amp;$B:$B&amp;$C:$C&amp;$D:$D&amp;$E:$E</f>
        <v>HEYTEC</v>
      </c>
      <c r="G600" t="s">
        <v>1639</v>
      </c>
      <c r="H600" t="s">
        <v>9</v>
      </c>
      <c r="I600" s="17" t="s">
        <v>1640</v>
      </c>
      <c r="J600" t="s">
        <v>8</v>
      </c>
      <c r="K600" s="12">
        <v>6.59</v>
      </c>
      <c r="L600" s="12">
        <f>IFERROR($K:$K*Курс_€,"")</f>
        <v>619.46</v>
      </c>
      <c r="M600" s="13" t="s">
        <v>1641</v>
      </c>
    </row>
    <row r="601" spans="1:13" ht="45" customHeight="1" x14ac:dyDescent="0.3">
      <c r="A601" s="10" t="str">
        <f>IF($G:$G="",HYPERLINK("#ОГЛАВЛЕНИЕ!A"&amp;MATCH($F:$F,[1]ОГЛАВЛЕНИЕ!$F:$F,),CHAR(187)),"")</f>
        <v/>
      </c>
      <c r="F601" s="6" t="str">
        <f>$B$7&amp;$B:$B&amp;$C:$C&amp;$D:$D&amp;$E:$E</f>
        <v>HEYTEC</v>
      </c>
      <c r="G601" t="s">
        <v>1642</v>
      </c>
      <c r="H601" t="s">
        <v>9</v>
      </c>
      <c r="I601" s="17" t="s">
        <v>1643</v>
      </c>
      <c r="J601" t="s">
        <v>8</v>
      </c>
      <c r="K601" s="12">
        <v>7.66</v>
      </c>
      <c r="L601" s="12">
        <f>IFERROR($K:$K*Курс_€,"")</f>
        <v>720.04</v>
      </c>
      <c r="M601" s="13" t="s">
        <v>1644</v>
      </c>
    </row>
    <row r="602" spans="1:13" ht="45" customHeight="1" x14ac:dyDescent="0.3">
      <c r="A602" s="10" t="str">
        <f>IF($G:$G="",HYPERLINK("#ОГЛАВЛЕНИЕ!A"&amp;MATCH($F:$F,[1]ОГЛАВЛЕНИЕ!$F:$F,),CHAR(187)),"")</f>
        <v/>
      </c>
      <c r="F602" s="6" t="str">
        <f>$B$7&amp;$B:$B&amp;$C:$C&amp;$D:$D&amp;$E:$E</f>
        <v>HEYTEC</v>
      </c>
      <c r="G602" t="s">
        <v>1645</v>
      </c>
      <c r="H602" t="s">
        <v>9</v>
      </c>
      <c r="I602" s="17" t="s">
        <v>1646</v>
      </c>
      <c r="J602" t="s">
        <v>8</v>
      </c>
      <c r="K602" s="12">
        <v>8.0500000000000007</v>
      </c>
      <c r="L602" s="12">
        <f>IFERROR($K:$K*Курс_€,"")</f>
        <v>756.7</v>
      </c>
      <c r="M602" s="13" t="s">
        <v>1647</v>
      </c>
    </row>
    <row r="603" spans="1:13" ht="45" customHeight="1" x14ac:dyDescent="0.3">
      <c r="A603" s="10" t="str">
        <f>IF($G:$G="",HYPERLINK("#ОГЛАВЛЕНИЕ!A"&amp;MATCH($F:$F,[1]ОГЛАВЛЕНИЕ!$F:$F,),CHAR(187)),"")</f>
        <v/>
      </c>
      <c r="F603" s="6" t="str">
        <f>$B$7&amp;$B:$B&amp;$C:$C&amp;$D:$D&amp;$E:$E</f>
        <v>HEYTEC</v>
      </c>
      <c r="G603" t="s">
        <v>1648</v>
      </c>
      <c r="H603" t="s">
        <v>9</v>
      </c>
      <c r="I603" s="17" t="s">
        <v>1649</v>
      </c>
      <c r="J603" t="s">
        <v>8</v>
      </c>
      <c r="K603" s="12">
        <v>10.49</v>
      </c>
      <c r="L603" s="12">
        <f>IFERROR($K:$K*Курс_€,"")</f>
        <v>986.06000000000006</v>
      </c>
      <c r="M603" s="13" t="s">
        <v>1650</v>
      </c>
    </row>
    <row r="604" spans="1:13" ht="45" customHeight="1" x14ac:dyDescent="0.3">
      <c r="A604" s="10" t="str">
        <f>IF($G:$G="",HYPERLINK("#ОГЛАВЛЕНИЕ!A"&amp;MATCH($F:$F,[1]ОГЛАВЛЕНИЕ!$F:$F,),CHAR(187)),"")</f>
        <v/>
      </c>
      <c r="F604" s="6" t="str">
        <f>$B$7&amp;$B:$B&amp;$C:$C&amp;$D:$D&amp;$E:$E</f>
        <v>HEYTEC</v>
      </c>
      <c r="G604" t="s">
        <v>1651</v>
      </c>
      <c r="H604" t="s">
        <v>9</v>
      </c>
      <c r="I604" s="17" t="s">
        <v>1652</v>
      </c>
      <c r="J604" t="s">
        <v>8</v>
      </c>
      <c r="K604" s="12">
        <v>68.010000000000005</v>
      </c>
      <c r="L604" s="12">
        <f>IFERROR($K:$K*Курс_€,"")</f>
        <v>6392.9400000000005</v>
      </c>
      <c r="M604" s="13" t="s">
        <v>1653</v>
      </c>
    </row>
    <row r="605" spans="1:13" x14ac:dyDescent="0.3">
      <c r="A605" s="10" t="str">
        <f>IF($G:$G="",HYPERLINK("#ОГЛАВЛЕНИЕ!A"&amp;MATCH($F:$F,[1]ОГЛАВЛЕНИЕ!$F:$F,),CHAR(187)),"")</f>
        <v>»</v>
      </c>
      <c r="B605" s="6"/>
      <c r="C605" s="6"/>
      <c r="D605" s="4" t="s">
        <v>1654</v>
      </c>
      <c r="E605" s="4"/>
      <c r="F605" s="6" t="str">
        <f>$B$7&amp;$B:$B&amp;$C:$C&amp;$D:$D&amp;$E:$E</f>
        <v>HEYTECНаборы ключей в ключнице</v>
      </c>
      <c r="G605" s="4"/>
      <c r="H605" s="4"/>
      <c r="I605" s="16"/>
      <c r="K605" s="12" t="s">
        <v>9</v>
      </c>
      <c r="L605" s="12" t="str">
        <f>IFERROR($K:$K*Курс_€,"")</f>
        <v/>
      </c>
      <c r="M605" s="13" t="s">
        <v>9</v>
      </c>
    </row>
    <row r="606" spans="1:13" ht="45" customHeight="1" x14ac:dyDescent="0.3">
      <c r="A606" s="10" t="str">
        <f>IF($G:$G="",HYPERLINK("#ОГЛАВЛЕНИЕ!A"&amp;MATCH($F:$F,[1]ОГЛАВЛЕНИЕ!$F:$F,),CHAR(187)),"")</f>
        <v/>
      </c>
      <c r="F606" s="6" t="str">
        <f>$B$7&amp;$B:$B&amp;$C:$C&amp;$D:$D&amp;$E:$E</f>
        <v>HEYTEC</v>
      </c>
      <c r="G606" t="s">
        <v>1655</v>
      </c>
      <c r="H606" t="s">
        <v>9</v>
      </c>
      <c r="I606" s="17" t="s">
        <v>1656</v>
      </c>
      <c r="J606" t="s">
        <v>8</v>
      </c>
      <c r="K606" s="12">
        <v>9.8800000000000008</v>
      </c>
      <c r="L606" s="12">
        <f>IFERROR($K:$K*Курс_€,"")</f>
        <v>928.72</v>
      </c>
      <c r="M606" s="13" t="s">
        <v>1657</v>
      </c>
    </row>
    <row r="607" spans="1:13" ht="45" customHeight="1" x14ac:dyDescent="0.3">
      <c r="A607" s="10" t="str">
        <f>IF($G:$G="",HYPERLINK("#ОГЛАВЛЕНИЕ!A"&amp;MATCH($F:$F,[1]ОГЛАВЛЕНИЕ!$F:$F,),CHAR(187)),"")</f>
        <v/>
      </c>
      <c r="F607" s="6" t="str">
        <f>$B$7&amp;$B:$B&amp;$C:$C&amp;$D:$D&amp;$E:$E</f>
        <v>HEYTEC</v>
      </c>
      <c r="G607" t="s">
        <v>1658</v>
      </c>
      <c r="H607" t="s">
        <v>9</v>
      </c>
      <c r="I607" s="17" t="s">
        <v>1659</v>
      </c>
      <c r="J607" t="s">
        <v>8</v>
      </c>
      <c r="K607" s="12">
        <v>12.93</v>
      </c>
      <c r="L607" s="12">
        <f>IFERROR($K:$K*Курс_€,"")</f>
        <v>1215.42</v>
      </c>
      <c r="M607" s="13" t="s">
        <v>1660</v>
      </c>
    </row>
    <row r="608" spans="1:13" x14ac:dyDescent="0.3">
      <c r="A608" s="10" t="str">
        <f>IF($G:$G="",HYPERLINK("#ОГЛАВЛЕНИЕ!A"&amp;MATCH($F:$F,[1]ОГЛАВЛЕНИЕ!$F:$F,),CHAR(187)),"")</f>
        <v>»</v>
      </c>
      <c r="B608" s="6"/>
      <c r="C608" s="6"/>
      <c r="D608" s="4" t="s">
        <v>1661</v>
      </c>
      <c r="E608" s="4"/>
      <c r="F608" s="6" t="str">
        <f>$B$7&amp;$B:$B&amp;$C:$C&amp;$D:$D&amp;$E:$E</f>
        <v>HEYTECНаборы Г-образных ключей</v>
      </c>
      <c r="G608" s="4"/>
      <c r="H608" s="4"/>
      <c r="I608" s="16"/>
      <c r="K608" s="12" t="s">
        <v>9</v>
      </c>
      <c r="L608" s="12" t="str">
        <f>IFERROR($K:$K*Курс_€,"")</f>
        <v/>
      </c>
      <c r="M608" s="13" t="s">
        <v>9</v>
      </c>
    </row>
    <row r="609" spans="1:13" ht="45" customHeight="1" x14ac:dyDescent="0.3">
      <c r="A609" s="10" t="str">
        <f>IF($G:$G="",HYPERLINK("#ОГЛАВЛЕНИЕ!A"&amp;MATCH($F:$F,[1]ОГЛАВЛЕНИЕ!$F:$F,),CHAR(187)),"")</f>
        <v/>
      </c>
      <c r="F609" s="6" t="str">
        <f>$B$7&amp;$B:$B&amp;$C:$C&amp;$D:$D&amp;$E:$E</f>
        <v>HEYTEC</v>
      </c>
      <c r="G609" t="s">
        <v>1662</v>
      </c>
      <c r="H609" t="s">
        <v>9</v>
      </c>
      <c r="I609" s="17" t="s">
        <v>1663</v>
      </c>
      <c r="J609" t="s">
        <v>8</v>
      </c>
      <c r="K609" s="12">
        <v>14.46</v>
      </c>
      <c r="L609" s="12">
        <f>IFERROR($K:$K*Курс_€,"")</f>
        <v>1359.24</v>
      </c>
      <c r="M609" s="13" t="s">
        <v>1664</v>
      </c>
    </row>
    <row r="610" spans="1:13" ht="45" customHeight="1" x14ac:dyDescent="0.3">
      <c r="A610" s="10" t="str">
        <f>IF($G:$G="",HYPERLINK("#ОГЛАВЛЕНИЕ!A"&amp;MATCH($F:$F,[1]ОГЛАВЛЕНИЕ!$F:$F,),CHAR(187)),"")</f>
        <v/>
      </c>
      <c r="F610" s="6" t="str">
        <f>$B$7&amp;$B:$B&amp;$C:$C&amp;$D:$D&amp;$E:$E</f>
        <v>HEYTEC</v>
      </c>
      <c r="G610" t="s">
        <v>1665</v>
      </c>
      <c r="H610" t="s">
        <v>9</v>
      </c>
      <c r="I610" s="17" t="s">
        <v>1666</v>
      </c>
      <c r="J610" t="s">
        <v>8</v>
      </c>
      <c r="K610" s="12">
        <v>17.510000000000002</v>
      </c>
      <c r="L610" s="12">
        <f>IFERROR($K:$K*Курс_€,"")</f>
        <v>1645.94</v>
      </c>
      <c r="M610" s="13" t="s">
        <v>1667</v>
      </c>
    </row>
    <row r="611" spans="1:13" ht="45" customHeight="1" x14ac:dyDescent="0.3">
      <c r="A611" s="10" t="str">
        <f>IF($G:$G="",HYPERLINK("#ОГЛАВЛЕНИЕ!A"&amp;MATCH($F:$F,[1]ОГЛАВЛЕНИЕ!$F:$F,),CHAR(187)),"")</f>
        <v/>
      </c>
      <c r="F611" s="6" t="str">
        <f>$B$7&amp;$B:$B&amp;$C:$C&amp;$D:$D&amp;$E:$E</f>
        <v>HEYTEC</v>
      </c>
      <c r="G611" t="s">
        <v>1668</v>
      </c>
      <c r="H611" t="s">
        <v>9</v>
      </c>
      <c r="I611" s="17" t="s">
        <v>1669</v>
      </c>
      <c r="J611" t="s">
        <v>8</v>
      </c>
      <c r="K611" s="12">
        <v>18.3</v>
      </c>
      <c r="L611" s="12">
        <f>IFERROR($K:$K*Курс_€,"")</f>
        <v>1720.2</v>
      </c>
      <c r="M611" s="13" t="s">
        <v>1670</v>
      </c>
    </row>
    <row r="612" spans="1:13" ht="45" customHeight="1" x14ac:dyDescent="0.3">
      <c r="A612" s="10" t="str">
        <f>IF($G:$G="",HYPERLINK("#ОГЛАВЛЕНИЕ!A"&amp;MATCH($F:$F,[1]ОГЛАВЛЕНИЕ!$F:$F,),CHAR(187)),"")</f>
        <v/>
      </c>
      <c r="F612" s="6" t="str">
        <f>$B$7&amp;$B:$B&amp;$C:$C&amp;$D:$D&amp;$E:$E</f>
        <v>HEYTEC</v>
      </c>
      <c r="G612" t="s">
        <v>1671</v>
      </c>
      <c r="H612" t="s">
        <v>9</v>
      </c>
      <c r="I612" s="17" t="s">
        <v>1672</v>
      </c>
      <c r="J612" t="s">
        <v>8</v>
      </c>
      <c r="K612" s="12">
        <v>20.59</v>
      </c>
      <c r="L612" s="12">
        <f>IFERROR($K:$K*Курс_€,"")</f>
        <v>1935.46</v>
      </c>
      <c r="M612" s="13" t="s">
        <v>1673</v>
      </c>
    </row>
    <row r="613" spans="1:13" x14ac:dyDescent="0.3">
      <c r="A613" s="10" t="str">
        <f>IF($G:$G="",HYPERLINK("#ОГЛАВЛЕНИЕ!A"&amp;MATCH($F:$F,[1]ОГЛАВЛЕНИЕ!$F:$F,),CHAR(187)),"")</f>
        <v>»</v>
      </c>
      <c r="B613" s="6"/>
      <c r="C613" s="3" t="s">
        <v>1674</v>
      </c>
      <c r="D613" s="3"/>
      <c r="E613" s="3"/>
      <c r="F613" s="6" t="str">
        <f>$B$7&amp;$B:$B&amp;$C:$C&amp;$D:$D&amp;$E:$E</f>
        <v>HEYTECТележки, ящики, чемоданы, сумки, рюкзаки инструментальные и ложементы к ним</v>
      </c>
      <c r="G613" s="3"/>
      <c r="H613" s="3"/>
      <c r="I613" s="14"/>
      <c r="K613" s="12" t="s">
        <v>9</v>
      </c>
      <c r="L613" s="12" t="str">
        <f>IFERROR($K:$K*Курс_€,"")</f>
        <v/>
      </c>
      <c r="M613" s="13" t="s">
        <v>9</v>
      </c>
    </row>
    <row r="614" spans="1:13" x14ac:dyDescent="0.3">
      <c r="A614" s="10" t="str">
        <f>IF($G:$G="",HYPERLINK("#ОГЛАВЛЕНИЕ!A"&amp;MATCH($F:$F,[1]ОГЛАВЛЕНИЕ!$F:$F,),CHAR(187)),"")</f>
        <v>»</v>
      </c>
      <c r="B614" s="6"/>
      <c r="C614" s="6"/>
      <c r="D614" s="4" t="s">
        <v>1675</v>
      </c>
      <c r="E614" s="4"/>
      <c r="F614" s="6" t="str">
        <f>$B$7&amp;$B:$B&amp;$C:$C&amp;$D:$D&amp;$E:$E</f>
        <v>HEYTECТележки инструментальные и ложементы к ним</v>
      </c>
      <c r="G614" s="4"/>
      <c r="H614" s="4"/>
      <c r="I614" s="16"/>
      <c r="K614" s="12" t="s">
        <v>9</v>
      </c>
      <c r="L614" s="12" t="str">
        <f>IFERROR($K:$K*Курс_€,"")</f>
        <v/>
      </c>
      <c r="M614" s="13" t="s">
        <v>9</v>
      </c>
    </row>
    <row r="615" spans="1:13" x14ac:dyDescent="0.3">
      <c r="A615" s="10" t="str">
        <f>IF($G:$G="",HYPERLINK("#ОГЛАВЛЕНИЕ!A"&amp;MATCH($F:$F,[1]ОГЛАВЛЕНИЕ!$F:$F,),CHAR(187)),"")</f>
        <v>»</v>
      </c>
      <c r="B615" s="6"/>
      <c r="C615" s="6"/>
      <c r="D615" s="6"/>
      <c r="E615" s="5" t="s">
        <v>1676</v>
      </c>
      <c r="F615" s="6" t="str">
        <f>$B$7&amp;$B:$B&amp;$C:$C&amp;$D:$D&amp;$E:$E</f>
        <v>HEYTECТележки инструментальные</v>
      </c>
      <c r="G615" s="5"/>
      <c r="H615" s="5"/>
      <c r="I615" s="20"/>
      <c r="J615" s="15" t="s">
        <v>9</v>
      </c>
      <c r="K615" s="12" t="s">
        <v>9</v>
      </c>
      <c r="L615" s="12" t="str">
        <f>IFERROR($K:$K*Курс_€,"")</f>
        <v/>
      </c>
      <c r="M615" s="13" t="s">
        <v>9</v>
      </c>
    </row>
    <row r="616" spans="1:13" ht="45" customHeight="1" x14ac:dyDescent="0.3">
      <c r="A616" s="10" t="str">
        <f>IF($G:$G="",HYPERLINK("#ОГЛАВЛЕНИЕ!A"&amp;MATCH($F:$F,[1]ОГЛАВЛЕНИЕ!$F:$F,),CHAR(187)),"")</f>
        <v/>
      </c>
      <c r="F616" s="6" t="str">
        <f>$B$7&amp;$B:$B&amp;$C:$C&amp;$D:$D&amp;$E:$E</f>
        <v>HEYTEC</v>
      </c>
      <c r="G616" t="s">
        <v>1677</v>
      </c>
      <c r="H616" t="s">
        <v>82</v>
      </c>
      <c r="I616" s="17" t="s">
        <v>1678</v>
      </c>
      <c r="J616" t="s">
        <v>8</v>
      </c>
      <c r="K616" s="12">
        <v>1249.21</v>
      </c>
      <c r="L616" s="12">
        <f>IFERROR($K:$K*Курс_€,"")</f>
        <v>117425.74</v>
      </c>
      <c r="M616" s="13" t="s">
        <v>1679</v>
      </c>
    </row>
    <row r="617" spans="1:13" ht="45" customHeight="1" collapsed="1" x14ac:dyDescent="0.3">
      <c r="A617" s="10" t="str">
        <f>IF($G:$G="",HYPERLINK("#ОГЛАВЛЕНИЕ!A"&amp;MATCH($F:$F,[1]ОГЛАВЛЕНИЕ!$F:$F,),CHAR(187)),"")</f>
        <v/>
      </c>
      <c r="F617" s="6" t="str">
        <f>$B$7&amp;$B:$B&amp;$C:$C&amp;$D:$D&amp;$E:$E</f>
        <v>HEYTEC</v>
      </c>
      <c r="G617" t="s">
        <v>1680</v>
      </c>
      <c r="H617" t="s">
        <v>82</v>
      </c>
      <c r="I617" s="17" t="s">
        <v>1681</v>
      </c>
      <c r="J617" t="s">
        <v>8</v>
      </c>
      <c r="K617" s="12">
        <v>47.2</v>
      </c>
      <c r="L617" s="12">
        <f>IFERROR($K:$K*Курс_€,"")</f>
        <v>4436.8</v>
      </c>
      <c r="M617" s="13" t="s">
        <v>1682</v>
      </c>
    </row>
    <row r="618" spans="1:13" x14ac:dyDescent="0.3">
      <c r="A618" s="10" t="str">
        <f>IF($G:$G="",HYPERLINK("#ОГЛАВЛЕНИЕ!A"&amp;MATCH($F:$F,[1]ОГЛАВЛЕНИЕ!$F:$F,),CHAR(187)),"")</f>
        <v>»</v>
      </c>
      <c r="B618" s="6"/>
      <c r="C618" s="6"/>
      <c r="D618" s="6"/>
      <c r="E618" s="5" t="s">
        <v>1683</v>
      </c>
      <c r="F618" s="6" t="str">
        <f>$B$7&amp;$B:$B&amp;$C:$C&amp;$D:$D&amp;$E:$E</f>
        <v>HEYTECЛожементы для тележек инструментальных</v>
      </c>
      <c r="G618" s="5"/>
      <c r="H618" s="5"/>
      <c r="I618" s="20"/>
      <c r="J618" s="15" t="s">
        <v>9</v>
      </c>
      <c r="K618" s="12" t="s">
        <v>9</v>
      </c>
      <c r="L618" s="12" t="str">
        <f>IFERROR($K:$K*Курс_€,"")</f>
        <v/>
      </c>
      <c r="M618" s="13" t="s">
        <v>9</v>
      </c>
    </row>
    <row r="619" spans="1:13" ht="45" customHeight="1" x14ac:dyDescent="0.3">
      <c r="A619" s="10" t="str">
        <f>IF($G:$G="",HYPERLINK("#ОГЛАВЛЕНИЕ!A"&amp;MATCH($F:$F,[1]ОГЛАВЛЕНИЕ!$F:$F,),CHAR(187)),"")</f>
        <v/>
      </c>
      <c r="F619" s="6" t="str">
        <f>$B$7&amp;$B:$B&amp;$C:$C&amp;$D:$D&amp;$E:$E</f>
        <v>HEYTEC</v>
      </c>
      <c r="G619" t="s">
        <v>1684</v>
      </c>
      <c r="H619" t="s">
        <v>82</v>
      </c>
      <c r="I619" s="17" t="s">
        <v>1685</v>
      </c>
      <c r="J619" t="s">
        <v>8</v>
      </c>
      <c r="K619" s="12">
        <v>113.3</v>
      </c>
      <c r="L619" s="12">
        <f>IFERROR($K:$K*Курс_€,"")</f>
        <v>10650.199999999999</v>
      </c>
      <c r="M619" s="13" t="s">
        <v>1686</v>
      </c>
    </row>
    <row r="620" spans="1:13" ht="45" customHeight="1" x14ac:dyDescent="0.3">
      <c r="A620" s="10" t="str">
        <f>IF($G:$G="",HYPERLINK("#ОГЛАВЛЕНИЕ!A"&amp;MATCH($F:$F,[1]ОГЛАВЛЕНИЕ!$F:$F,),CHAR(187)),"")</f>
        <v/>
      </c>
      <c r="F620" s="6" t="str">
        <f>$B$7&amp;$B:$B&amp;$C:$C&amp;$D:$D&amp;$E:$E</f>
        <v>HEYTEC</v>
      </c>
      <c r="G620" t="s">
        <v>1687</v>
      </c>
      <c r="H620" t="s">
        <v>82</v>
      </c>
      <c r="I620" s="17" t="s">
        <v>1688</v>
      </c>
      <c r="J620" t="s">
        <v>8</v>
      </c>
      <c r="K620" s="12">
        <v>84.3</v>
      </c>
      <c r="L620" s="12">
        <f>IFERROR($K:$K*Курс_€,"")</f>
        <v>7924.2</v>
      </c>
      <c r="M620" s="13" t="s">
        <v>1689</v>
      </c>
    </row>
    <row r="621" spans="1:13" ht="45" customHeight="1" x14ac:dyDescent="0.3">
      <c r="A621" s="10" t="str">
        <f>IF($G:$G="",HYPERLINK("#ОГЛАВЛЕНИЕ!A"&amp;MATCH($F:$F,[1]ОГЛАВЛЕНИЕ!$F:$F,),CHAR(187)),"")</f>
        <v/>
      </c>
      <c r="F621" s="6" t="str">
        <f>$B$7&amp;$B:$B&amp;$C:$C&amp;$D:$D&amp;$E:$E</f>
        <v>HEYTEC</v>
      </c>
      <c r="G621" t="s">
        <v>1690</v>
      </c>
      <c r="H621" t="s">
        <v>82</v>
      </c>
      <c r="I621" s="17" t="s">
        <v>1691</v>
      </c>
      <c r="J621" t="s">
        <v>8</v>
      </c>
      <c r="K621" s="12">
        <v>71.209999999999994</v>
      </c>
      <c r="L621" s="12">
        <f>IFERROR($K:$K*Курс_€,"")</f>
        <v>6693.74</v>
      </c>
      <c r="M621" s="13" t="s">
        <v>1692</v>
      </c>
    </row>
    <row r="622" spans="1:13" ht="45" customHeight="1" x14ac:dyDescent="0.3">
      <c r="A622" s="10" t="str">
        <f>IF($G:$G="",HYPERLINK("#ОГЛАВЛЕНИЕ!A"&amp;MATCH($F:$F,[1]ОГЛАВЛЕНИЕ!$F:$F,),CHAR(187)),"")</f>
        <v/>
      </c>
      <c r="F622" s="6" t="str">
        <f>$B$7&amp;$B:$B&amp;$C:$C&amp;$D:$D&amp;$E:$E</f>
        <v>HEYTEC</v>
      </c>
      <c r="G622" t="s">
        <v>1693</v>
      </c>
      <c r="H622" t="s">
        <v>82</v>
      </c>
      <c r="I622" s="17" t="s">
        <v>1694</v>
      </c>
      <c r="J622" t="s">
        <v>8</v>
      </c>
      <c r="K622" s="12">
        <v>318.19</v>
      </c>
      <c r="L622" s="12">
        <f>IFERROR($K:$K*Курс_€,"")</f>
        <v>29909.86</v>
      </c>
      <c r="M622" s="13" t="s">
        <v>1695</v>
      </c>
    </row>
    <row r="623" spans="1:13" ht="45" customHeight="1" x14ac:dyDescent="0.3">
      <c r="A623" s="10" t="str">
        <f>IF($G:$G="",HYPERLINK("#ОГЛАВЛЕНИЕ!A"&amp;MATCH($F:$F,[1]ОГЛАВЛЕНИЕ!$F:$F,),CHAR(187)),"")</f>
        <v/>
      </c>
      <c r="F623" s="6" t="str">
        <f>$B$7&amp;$B:$B&amp;$C:$C&amp;$D:$D&amp;$E:$E</f>
        <v>HEYTEC</v>
      </c>
      <c r="G623" t="s">
        <v>1696</v>
      </c>
      <c r="H623" t="s">
        <v>82</v>
      </c>
      <c r="I623" s="17" t="s">
        <v>1697</v>
      </c>
      <c r="J623" t="s">
        <v>8</v>
      </c>
      <c r="K623" s="12">
        <v>250.12</v>
      </c>
      <c r="L623" s="12">
        <f>IFERROR($K:$K*Курс_€,"")</f>
        <v>23511.279999999999</v>
      </c>
      <c r="M623" s="13" t="s">
        <v>1698</v>
      </c>
    </row>
    <row r="624" spans="1:13" ht="45" customHeight="1" x14ac:dyDescent="0.3">
      <c r="A624" s="10" t="str">
        <f>IF($G:$G="",HYPERLINK("#ОГЛАВЛЕНИЕ!A"&amp;MATCH($F:$F,[1]ОГЛАВЛЕНИЕ!$F:$F,),CHAR(187)),"")</f>
        <v/>
      </c>
      <c r="F624" s="6" t="str">
        <f>$B$7&amp;$B:$B&amp;$C:$C&amp;$D:$D&amp;$E:$E</f>
        <v>HEYTEC</v>
      </c>
      <c r="G624" t="s">
        <v>1699</v>
      </c>
      <c r="H624" t="s">
        <v>82</v>
      </c>
      <c r="I624" s="17" t="s">
        <v>1700</v>
      </c>
      <c r="J624" t="s">
        <v>8</v>
      </c>
      <c r="K624" s="12">
        <v>111.11</v>
      </c>
      <c r="L624" s="12">
        <f>IFERROR($K:$K*Курс_€,"")</f>
        <v>10444.34</v>
      </c>
      <c r="M624" s="13" t="s">
        <v>1701</v>
      </c>
    </row>
    <row r="625" spans="1:13" ht="45" customHeight="1" x14ac:dyDescent="0.3">
      <c r="A625" s="10" t="str">
        <f>IF($G:$G="",HYPERLINK("#ОГЛАВЛЕНИЕ!A"&amp;MATCH($F:$F,[1]ОГЛАВЛЕНИЕ!$F:$F,),CHAR(187)),"")</f>
        <v/>
      </c>
      <c r="F625" s="6" t="str">
        <f>$B$7&amp;$B:$B&amp;$C:$C&amp;$D:$D&amp;$E:$E</f>
        <v>HEYTEC</v>
      </c>
      <c r="G625" t="s">
        <v>1702</v>
      </c>
      <c r="H625" t="s">
        <v>82</v>
      </c>
      <c r="I625" s="17" t="s">
        <v>1703</v>
      </c>
      <c r="J625" t="s">
        <v>8</v>
      </c>
      <c r="K625" s="12">
        <v>111.11</v>
      </c>
      <c r="L625" s="12">
        <f>IFERROR($K:$K*Курс_€,"")</f>
        <v>10444.34</v>
      </c>
      <c r="M625" s="13" t="s">
        <v>1704</v>
      </c>
    </row>
    <row r="626" spans="1:13" ht="45" customHeight="1" collapsed="1" x14ac:dyDescent="0.3">
      <c r="A626" s="10" t="str">
        <f>IF($G:$G="",HYPERLINK("#ОГЛАВЛЕНИЕ!A"&amp;MATCH($F:$F,[1]ОГЛАВЛЕНИЕ!$F:$F,),CHAR(187)),"")</f>
        <v/>
      </c>
      <c r="F626" s="6" t="str">
        <f>$B$7&amp;$B:$B&amp;$C:$C&amp;$D:$D&amp;$E:$E</f>
        <v>HEYTEC</v>
      </c>
      <c r="G626" t="s">
        <v>1705</v>
      </c>
      <c r="H626" t="s">
        <v>82</v>
      </c>
      <c r="I626" s="17" t="s">
        <v>1706</v>
      </c>
      <c r="J626" t="s">
        <v>8</v>
      </c>
      <c r="K626" s="12">
        <v>126.72</v>
      </c>
      <c r="L626" s="12">
        <f>IFERROR($K:$K*Курс_€,"")</f>
        <v>11911.68</v>
      </c>
      <c r="M626" s="13" t="s">
        <v>1707</v>
      </c>
    </row>
    <row r="627" spans="1:13" ht="45" customHeight="1" x14ac:dyDescent="0.3">
      <c r="A627" s="10" t="str">
        <f>IF($G:$G="",HYPERLINK("#ОГЛАВЛЕНИЕ!A"&amp;MATCH($F:$F,[1]ОГЛАВЛЕНИЕ!$F:$F,),CHAR(187)),"")</f>
        <v/>
      </c>
      <c r="F627" s="6" t="str">
        <f>$B$7&amp;$B:$B&amp;$C:$C&amp;$D:$D&amp;$E:$E</f>
        <v>HEYTEC</v>
      </c>
      <c r="G627" t="s">
        <v>1708</v>
      </c>
      <c r="H627" t="s">
        <v>82</v>
      </c>
      <c r="I627" s="17" t="s">
        <v>1709</v>
      </c>
      <c r="J627" t="s">
        <v>8</v>
      </c>
      <c r="K627" s="12">
        <v>163.75</v>
      </c>
      <c r="L627" s="12">
        <f>IFERROR($K:$K*Курс_€,"")</f>
        <v>15392.5</v>
      </c>
      <c r="M627" s="13" t="s">
        <v>1710</v>
      </c>
    </row>
    <row r="628" spans="1:13" ht="45" customHeight="1" x14ac:dyDescent="0.3">
      <c r="A628" s="10" t="str">
        <f>IF($G:$G="",HYPERLINK("#ОГЛАВЛЕНИЕ!A"&amp;MATCH($F:$F,[1]ОГЛАВЛЕНИЕ!$F:$F,),CHAR(187)),"")</f>
        <v/>
      </c>
      <c r="F628" s="6" t="str">
        <f>$B$7&amp;$B:$B&amp;$C:$C&amp;$D:$D&amp;$E:$E</f>
        <v>HEYTEC</v>
      </c>
      <c r="G628" t="s">
        <v>1711</v>
      </c>
      <c r="H628" t="s">
        <v>82</v>
      </c>
      <c r="I628" s="17" t="s">
        <v>1712</v>
      </c>
      <c r="J628" t="s">
        <v>8</v>
      </c>
      <c r="K628" s="12">
        <v>76.459999999999994</v>
      </c>
      <c r="L628" s="12">
        <f>IFERROR($K:$K*Курс_€,"")</f>
        <v>7187.24</v>
      </c>
      <c r="M628" s="13" t="s">
        <v>1713</v>
      </c>
    </row>
    <row r="629" spans="1:13" ht="45" customHeight="1" collapsed="1" x14ac:dyDescent="0.3">
      <c r="A629" s="10" t="str">
        <f>IF($G:$G="",HYPERLINK("#ОГЛАВЛЕНИЕ!A"&amp;MATCH($F:$F,[1]ОГЛАВЛЕНИЕ!$F:$F,),CHAR(187)),"")</f>
        <v/>
      </c>
      <c r="F629" s="6" t="str">
        <f>$B$7&amp;$B:$B&amp;$C:$C&amp;$D:$D&amp;$E:$E</f>
        <v>HEYTEC</v>
      </c>
      <c r="G629" t="s">
        <v>1714</v>
      </c>
      <c r="H629" t="s">
        <v>82</v>
      </c>
      <c r="I629" s="17" t="s">
        <v>1715</v>
      </c>
      <c r="J629" t="s">
        <v>8</v>
      </c>
      <c r="K629" s="12">
        <v>63.89</v>
      </c>
      <c r="L629" s="12">
        <f>IFERROR($K:$K*Курс_€,"")</f>
        <v>6005.66</v>
      </c>
      <c r="M629" s="13" t="s">
        <v>1716</v>
      </c>
    </row>
    <row r="630" spans="1:13" ht="45" customHeight="1" x14ac:dyDescent="0.3">
      <c r="A630" s="10" t="str">
        <f>IF($G:$G="",HYPERLINK("#ОГЛАВЛЕНИЕ!A"&amp;MATCH($F:$F,[1]ОГЛАВЛЕНИЕ!$F:$F,),CHAR(187)),"")</f>
        <v/>
      </c>
      <c r="F630" s="6" t="str">
        <f>$B$7&amp;$B:$B&amp;$C:$C&amp;$D:$D&amp;$E:$E</f>
        <v>HEYTEC</v>
      </c>
      <c r="G630" t="s">
        <v>1717</v>
      </c>
      <c r="H630" t="s">
        <v>82</v>
      </c>
      <c r="I630" s="17" t="s">
        <v>1718</v>
      </c>
      <c r="J630" t="s">
        <v>8</v>
      </c>
      <c r="K630" s="12">
        <v>54.13</v>
      </c>
      <c r="L630" s="12">
        <f>IFERROR($K:$K*Курс_€,"")</f>
        <v>5088.22</v>
      </c>
      <c r="M630" s="13" t="s">
        <v>1719</v>
      </c>
    </row>
    <row r="631" spans="1:13" ht="45" customHeight="1" collapsed="1" x14ac:dyDescent="0.3">
      <c r="A631" s="10" t="str">
        <f>IF($G:$G="",HYPERLINK("#ОГЛАВЛЕНИЕ!A"&amp;MATCH($F:$F,[1]ОГЛАВЛЕНИЕ!$F:$F,),CHAR(187)),"")</f>
        <v/>
      </c>
      <c r="F631" s="6" t="str">
        <f>$B$7&amp;$B:$B&amp;$C:$C&amp;$D:$D&amp;$E:$E</f>
        <v>HEYTEC</v>
      </c>
      <c r="G631" t="s">
        <v>1720</v>
      </c>
      <c r="H631" t="s">
        <v>82</v>
      </c>
      <c r="I631" s="17" t="s">
        <v>1721</v>
      </c>
      <c r="J631" t="s">
        <v>8</v>
      </c>
      <c r="K631" s="12">
        <v>269.14999999999998</v>
      </c>
      <c r="L631" s="12">
        <f>IFERROR($K:$K*Курс_€,"")</f>
        <v>25300.1</v>
      </c>
      <c r="M631" s="13" t="s">
        <v>1722</v>
      </c>
    </row>
    <row r="632" spans="1:13" ht="45" customHeight="1" x14ac:dyDescent="0.3">
      <c r="A632" s="10" t="str">
        <f>IF($G:$G="",HYPERLINK("#ОГЛАВЛЕНИЕ!A"&amp;MATCH($F:$F,[1]ОГЛАВЛЕНИЕ!$F:$F,),CHAR(187)),"")</f>
        <v/>
      </c>
      <c r="F632" s="6" t="str">
        <f>$B$7&amp;$B:$B&amp;$C:$C&amp;$D:$D&amp;$E:$E</f>
        <v>HEYTEC</v>
      </c>
      <c r="G632" t="s">
        <v>1723</v>
      </c>
      <c r="H632" t="s">
        <v>82</v>
      </c>
      <c r="I632" s="17" t="s">
        <v>1724</v>
      </c>
      <c r="J632" t="s">
        <v>8</v>
      </c>
      <c r="K632" s="12">
        <v>363.2</v>
      </c>
      <c r="L632" s="12">
        <f>IFERROR($K:$K*Курс_€,"")</f>
        <v>34140.799999999996</v>
      </c>
      <c r="M632" s="13" t="s">
        <v>1725</v>
      </c>
    </row>
    <row r="633" spans="1:13" ht="45" customHeight="1" x14ac:dyDescent="0.3">
      <c r="A633" s="10" t="str">
        <f>IF($G:$G="",HYPERLINK("#ОГЛАВЛЕНИЕ!A"&amp;MATCH($F:$F,[1]ОГЛАВЛЕНИЕ!$F:$F,),CHAR(187)),"")</f>
        <v/>
      </c>
      <c r="F633" s="6" t="str">
        <f>$B$7&amp;$B:$B&amp;$C:$C&amp;$D:$D&amp;$E:$E</f>
        <v>HEYTEC</v>
      </c>
      <c r="G633" t="s">
        <v>1726</v>
      </c>
      <c r="H633" t="s">
        <v>82</v>
      </c>
      <c r="I633" s="17" t="s">
        <v>1727</v>
      </c>
      <c r="J633" t="s">
        <v>8</v>
      </c>
      <c r="K633" s="12">
        <v>324.39999999999998</v>
      </c>
      <c r="L633" s="12">
        <f>IFERROR($K:$K*Курс_€,"")</f>
        <v>30493.599999999999</v>
      </c>
      <c r="M633" s="13" t="s">
        <v>1728</v>
      </c>
    </row>
    <row r="634" spans="1:13" ht="45" customHeight="1" x14ac:dyDescent="0.3">
      <c r="A634" s="10" t="str">
        <f>IF($G:$G="",HYPERLINK("#ОГЛАВЛЕНИЕ!A"&amp;MATCH($F:$F,[1]ОГЛАВЛЕНИЕ!$F:$F,),CHAR(187)),"")</f>
        <v/>
      </c>
      <c r="F634" s="6" t="str">
        <f>$B$7&amp;$B:$B&amp;$C:$C&amp;$D:$D&amp;$E:$E</f>
        <v>HEYTEC</v>
      </c>
      <c r="G634" t="s">
        <v>1729</v>
      </c>
      <c r="H634" t="s">
        <v>82</v>
      </c>
      <c r="I634" s="17" t="s">
        <v>1730</v>
      </c>
      <c r="J634" t="s">
        <v>8</v>
      </c>
      <c r="K634" s="12">
        <v>477.12</v>
      </c>
      <c r="L634" s="12">
        <f>IFERROR($K:$K*Курс_€,"")</f>
        <v>44849.279999999999</v>
      </c>
      <c r="M634" s="13" t="s">
        <v>1731</v>
      </c>
    </row>
    <row r="635" spans="1:13" ht="45" customHeight="1" x14ac:dyDescent="0.3">
      <c r="A635" s="10" t="str">
        <f>IF($G:$G="",HYPERLINK("#ОГЛАВЛЕНИЕ!A"&amp;MATCH($F:$F,[1]ОГЛАВЛЕНИЕ!$F:$F,),CHAR(187)),"")</f>
        <v/>
      </c>
      <c r="F635" s="6" t="str">
        <f>$B$7&amp;$B:$B&amp;$C:$C&amp;$D:$D&amp;$E:$E</f>
        <v>HEYTEC</v>
      </c>
      <c r="G635" t="s">
        <v>1732</v>
      </c>
      <c r="H635" t="s">
        <v>82</v>
      </c>
      <c r="I635" s="17" t="s">
        <v>1733</v>
      </c>
      <c r="J635" t="s">
        <v>8</v>
      </c>
      <c r="K635" s="12">
        <v>252.92</v>
      </c>
      <c r="L635" s="12">
        <f>IFERROR($K:$K*Курс_€,"")</f>
        <v>23774.48</v>
      </c>
      <c r="M635" s="13" t="s">
        <v>1734</v>
      </c>
    </row>
    <row r="636" spans="1:13" ht="45" customHeight="1" x14ac:dyDescent="0.3">
      <c r="A636" s="10" t="str">
        <f>IF($G:$G="",HYPERLINK("#ОГЛАВЛЕНИЕ!A"&amp;MATCH($F:$F,[1]ОГЛАВЛЕНИЕ!$F:$F,),CHAR(187)),"")</f>
        <v/>
      </c>
      <c r="F636" s="6" t="str">
        <f>$B$7&amp;$B:$B&amp;$C:$C&amp;$D:$D&amp;$E:$E</f>
        <v>HEYTEC</v>
      </c>
      <c r="G636" t="s">
        <v>1735</v>
      </c>
      <c r="H636" t="s">
        <v>82</v>
      </c>
      <c r="I636" s="17" t="s">
        <v>1736</v>
      </c>
      <c r="J636" t="s">
        <v>8</v>
      </c>
      <c r="K636" s="12">
        <v>220.81</v>
      </c>
      <c r="L636" s="12">
        <f>IFERROR($K:$K*Курс_€,"")</f>
        <v>20756.14</v>
      </c>
      <c r="M636" s="13" t="s">
        <v>1737</v>
      </c>
    </row>
    <row r="637" spans="1:13" ht="45" customHeight="1" x14ac:dyDescent="0.3">
      <c r="A637" s="10" t="str">
        <f>IF($G:$G="",HYPERLINK("#ОГЛАВЛЕНИЕ!A"&amp;MATCH($F:$F,[1]ОГЛАВЛЕНИЕ!$F:$F,),CHAR(187)),"")</f>
        <v/>
      </c>
      <c r="F637" s="6" t="str">
        <f>$B$7&amp;$B:$B&amp;$C:$C&amp;$D:$D&amp;$E:$E</f>
        <v>HEYTEC</v>
      </c>
      <c r="G637" t="s">
        <v>1738</v>
      </c>
      <c r="H637" t="s">
        <v>82</v>
      </c>
      <c r="I637" s="17" t="s">
        <v>1739</v>
      </c>
      <c r="J637" t="s">
        <v>8</v>
      </c>
      <c r="K637" s="12">
        <v>234.96</v>
      </c>
      <c r="L637" s="12">
        <f>IFERROR($K:$K*Курс_€,"")</f>
        <v>22086.240000000002</v>
      </c>
      <c r="M637" s="13" t="s">
        <v>1740</v>
      </c>
    </row>
    <row r="638" spans="1:13" ht="45" customHeight="1" x14ac:dyDescent="0.3">
      <c r="A638" s="10" t="str">
        <f>IF($G:$G="",HYPERLINK("#ОГЛАВЛЕНИЕ!A"&amp;MATCH($F:$F,[1]ОГЛАВЛЕНИЕ!$F:$F,),CHAR(187)),"")</f>
        <v/>
      </c>
      <c r="F638" s="6" t="str">
        <f>$B$7&amp;$B:$B&amp;$C:$C&amp;$D:$D&amp;$E:$E</f>
        <v>HEYTEC</v>
      </c>
      <c r="G638" t="s">
        <v>1741</v>
      </c>
      <c r="H638" t="s">
        <v>82</v>
      </c>
      <c r="I638" s="17" t="s">
        <v>1742</v>
      </c>
      <c r="J638" t="s">
        <v>8</v>
      </c>
      <c r="K638" s="12">
        <v>497.06</v>
      </c>
      <c r="L638" s="12">
        <f>IFERROR($K:$K*Курс_€,"")</f>
        <v>46723.64</v>
      </c>
      <c r="M638" s="13" t="s">
        <v>1743</v>
      </c>
    </row>
    <row r="639" spans="1:13" x14ac:dyDescent="0.3">
      <c r="A639" s="10" t="str">
        <f>IF($G:$G="",HYPERLINK("#ОГЛАВЛЕНИЕ!A"&amp;MATCH($F:$F,[1]ОГЛАВЛЕНИЕ!$F:$F,),CHAR(187)),"")</f>
        <v>»</v>
      </c>
      <c r="B639" s="6"/>
      <c r="C639" s="6"/>
      <c r="D639" s="4" t="s">
        <v>1744</v>
      </c>
      <c r="E639" s="4"/>
      <c r="F639" s="6" t="str">
        <f>$B$7&amp;$B:$B&amp;$C:$C&amp;$D:$D&amp;$E:$E</f>
        <v>HEYTECЧемоданы инструментальные</v>
      </c>
      <c r="G639" s="4"/>
      <c r="H639" s="4"/>
      <c r="I639" s="16"/>
      <c r="K639" s="12" t="s">
        <v>9</v>
      </c>
      <c r="L639" s="12" t="str">
        <f>IFERROR($K:$K*Курс_€,"")</f>
        <v/>
      </c>
      <c r="M639" s="13" t="s">
        <v>9</v>
      </c>
    </row>
    <row r="640" spans="1:13" ht="45" customHeight="1" x14ac:dyDescent="0.3">
      <c r="A640" s="10" t="str">
        <f>IF($G:$G="",HYPERLINK("#ОГЛАВЛЕНИЕ!A"&amp;MATCH($F:$F,[1]ОГЛАВЛЕНИЕ!$F:$F,),CHAR(187)),"")</f>
        <v/>
      </c>
      <c r="F640" s="6" t="str">
        <f>$B$7&amp;$B:$B&amp;$C:$C&amp;$D:$D&amp;$E:$E</f>
        <v>HEYTEC</v>
      </c>
      <c r="G640" t="s">
        <v>1745</v>
      </c>
      <c r="H640" t="s">
        <v>82</v>
      </c>
      <c r="I640" s="17" t="s">
        <v>1746</v>
      </c>
      <c r="J640" t="s">
        <v>8</v>
      </c>
      <c r="K640" s="12">
        <v>948.56</v>
      </c>
      <c r="L640" s="12">
        <f>IFERROR($K:$K*Курс_€,"")</f>
        <v>89164.64</v>
      </c>
      <c r="M640" s="13" t="s">
        <v>1747</v>
      </c>
    </row>
    <row r="641" spans="1:13" ht="45" customHeight="1" x14ac:dyDescent="0.3">
      <c r="A641" s="10" t="str">
        <f>IF($G:$G="",HYPERLINK("#ОГЛАВЛЕНИЕ!A"&amp;MATCH($F:$F,[1]ОГЛАВЛЕНИЕ!$F:$F,),CHAR(187)),"")</f>
        <v/>
      </c>
      <c r="F641" s="6" t="str">
        <f>$B$7&amp;$B:$B&amp;$C:$C&amp;$D:$D&amp;$E:$E</f>
        <v>HEYTEC</v>
      </c>
      <c r="G641" t="s">
        <v>1748</v>
      </c>
      <c r="H641" t="s">
        <v>82</v>
      </c>
      <c r="I641" s="17" t="s">
        <v>1749</v>
      </c>
      <c r="J641" t="s">
        <v>8</v>
      </c>
      <c r="K641" s="12">
        <v>932.88</v>
      </c>
      <c r="L641" s="12">
        <f>IFERROR($K:$K*Курс_€,"")</f>
        <v>87690.72</v>
      </c>
      <c r="M641" s="13" t="s">
        <v>1750</v>
      </c>
    </row>
    <row r="642" spans="1:13" x14ac:dyDescent="0.3">
      <c r="A642" s="10" t="str">
        <f>IF($G:$G="",HYPERLINK("#ОГЛАВЛЕНИЕ!A"&amp;MATCH($F:$F,[1]ОГЛАВЛЕНИЕ!$F:$F,),CHAR(187)),"")</f>
        <v>»</v>
      </c>
      <c r="B642" s="6"/>
      <c r="C642" s="6"/>
      <c r="D642" s="4" t="s">
        <v>1751</v>
      </c>
      <c r="E642" s="4"/>
      <c r="F642" s="6" t="str">
        <f>$B$7&amp;$B:$B&amp;$C:$C&amp;$D:$D&amp;$E:$E</f>
        <v>HEYTECЯщики инструментальные консольного типа и ложементы к ним</v>
      </c>
      <c r="G642" s="4"/>
      <c r="H642" s="4"/>
      <c r="I642" s="16"/>
      <c r="K642" s="12" t="s">
        <v>9</v>
      </c>
      <c r="L642" s="12" t="str">
        <f>IFERROR($K:$K*Курс_€,"")</f>
        <v/>
      </c>
      <c r="M642" s="13" t="s">
        <v>9</v>
      </c>
    </row>
    <row r="643" spans="1:13" x14ac:dyDescent="0.3">
      <c r="A643" s="10" t="str">
        <f>IF($G:$G="",HYPERLINK("#ОГЛАВЛЕНИЕ!A"&amp;MATCH($F:$F,[1]ОГЛАВЛЕНИЕ!$F:$F,),CHAR(187)),"")</f>
        <v>»</v>
      </c>
      <c r="B643" s="6"/>
      <c r="C643" s="6"/>
      <c r="D643" s="6"/>
      <c r="E643" s="5" t="s">
        <v>1752</v>
      </c>
      <c r="F643" s="6" t="str">
        <f>$B$7&amp;$B:$B&amp;$C:$C&amp;$D:$D&amp;$E:$E</f>
        <v>HEYTECЯщики инструментальные консольного типа</v>
      </c>
      <c r="G643" s="5"/>
      <c r="H643" s="5"/>
      <c r="I643" s="20"/>
      <c r="J643" s="15" t="s">
        <v>9</v>
      </c>
      <c r="K643" s="12" t="s">
        <v>9</v>
      </c>
      <c r="L643" s="12" t="str">
        <f>IFERROR($K:$K*Курс_€,"")</f>
        <v/>
      </c>
      <c r="M643" s="13" t="s">
        <v>9</v>
      </c>
    </row>
    <row r="644" spans="1:13" ht="45" customHeight="1" x14ac:dyDescent="0.3">
      <c r="A644" s="10" t="str">
        <f>IF($G:$G="",HYPERLINK("#ОГЛАВЛЕНИЕ!A"&amp;MATCH($F:$F,[1]ОГЛАВЛЕНИЕ!$F:$F,),CHAR(187)),"")</f>
        <v/>
      </c>
      <c r="F644" s="6" t="str">
        <f>$B$7&amp;$B:$B&amp;$C:$C&amp;$D:$D&amp;$E:$E</f>
        <v>HEYTEC</v>
      </c>
      <c r="G644" t="s">
        <v>1753</v>
      </c>
      <c r="H644" t="s">
        <v>82</v>
      </c>
      <c r="I644" s="17" t="s">
        <v>1754</v>
      </c>
      <c r="J644" t="s">
        <v>8</v>
      </c>
      <c r="K644" s="12">
        <v>306.17</v>
      </c>
      <c r="L644" s="12">
        <f>IFERROR($K:$K*Курс_€,"")</f>
        <v>28779.980000000003</v>
      </c>
      <c r="M644" s="13" t="s">
        <v>1755</v>
      </c>
    </row>
    <row r="645" spans="1:13" ht="45" customHeight="1" x14ac:dyDescent="0.3">
      <c r="A645" s="10" t="str">
        <f>IF($G:$G="",HYPERLINK("#ОГЛАВЛЕНИЕ!A"&amp;MATCH($F:$F,[1]ОГЛАВЛЕНИЕ!$F:$F,),CHAR(187)),"")</f>
        <v/>
      </c>
      <c r="F645" s="6" t="str">
        <f>$B$7&amp;$B:$B&amp;$C:$C&amp;$D:$D&amp;$E:$E</f>
        <v>HEYTEC</v>
      </c>
      <c r="G645" t="s">
        <v>1756</v>
      </c>
      <c r="H645" t="s">
        <v>9</v>
      </c>
      <c r="I645" s="17" t="s">
        <v>1757</v>
      </c>
      <c r="J645" t="s">
        <v>8</v>
      </c>
      <c r="K645" s="12">
        <v>65.44</v>
      </c>
      <c r="L645" s="12">
        <f>IFERROR($K:$K*Курс_€,"")</f>
        <v>6151.36</v>
      </c>
      <c r="M645" s="13" t="s">
        <v>1758</v>
      </c>
    </row>
    <row r="646" spans="1:13" ht="45" customHeight="1" x14ac:dyDescent="0.3">
      <c r="A646" s="10" t="str">
        <f>IF($G:$G="",HYPERLINK("#ОГЛАВЛЕНИЕ!A"&amp;MATCH($F:$F,[1]ОГЛАВЛЕНИЕ!$F:$F,),CHAR(187)),"")</f>
        <v/>
      </c>
      <c r="F646" s="6" t="str">
        <f>$B$7&amp;$B:$B&amp;$C:$C&amp;$D:$D&amp;$E:$E</f>
        <v>HEYTEC</v>
      </c>
      <c r="G646" t="s">
        <v>1759</v>
      </c>
      <c r="H646" t="s">
        <v>9</v>
      </c>
      <c r="I646" s="17" t="s">
        <v>1760</v>
      </c>
      <c r="J646" t="s">
        <v>8</v>
      </c>
      <c r="K646" s="12">
        <v>590.6</v>
      </c>
      <c r="L646" s="12">
        <f>IFERROR($K:$K*Курс_€,"")</f>
        <v>55516.4</v>
      </c>
      <c r="M646" s="13" t="s">
        <v>1761</v>
      </c>
    </row>
    <row r="647" spans="1:13" ht="45" customHeight="1" x14ac:dyDescent="0.3">
      <c r="A647" s="10" t="str">
        <f>IF($G:$G="",HYPERLINK("#ОГЛАВЛЕНИЕ!A"&amp;MATCH($F:$F,[1]ОГЛАВЛЕНИЕ!$F:$F,),CHAR(187)),"")</f>
        <v/>
      </c>
      <c r="F647" s="6" t="str">
        <f>$B$7&amp;$B:$B&amp;$C:$C&amp;$D:$D&amp;$E:$E</f>
        <v>HEYTEC</v>
      </c>
      <c r="G647" t="s">
        <v>1762</v>
      </c>
      <c r="H647" t="s">
        <v>82</v>
      </c>
      <c r="I647" s="17" t="s">
        <v>1763</v>
      </c>
      <c r="J647" t="s">
        <v>8</v>
      </c>
      <c r="K647" s="12">
        <v>910.19</v>
      </c>
      <c r="L647" s="12">
        <f>IFERROR($K:$K*Курс_€,"")</f>
        <v>85557.86</v>
      </c>
      <c r="M647" s="13" t="s">
        <v>1764</v>
      </c>
    </row>
    <row r="648" spans="1:13" x14ac:dyDescent="0.3">
      <c r="A648" s="10" t="str">
        <f>IF($G:$G="",HYPERLINK("#ОГЛАВЛЕНИЕ!A"&amp;MATCH($F:$F,[1]ОГЛАВЛЕНИЕ!$F:$F,),CHAR(187)),"")</f>
        <v>»</v>
      </c>
      <c r="B648" s="6"/>
      <c r="C648" s="6"/>
      <c r="D648" s="6"/>
      <c r="E648" s="5" t="s">
        <v>1765</v>
      </c>
      <c r="F648" s="6" t="str">
        <f>$B$7&amp;$B:$B&amp;$C:$C&amp;$D:$D&amp;$E:$E</f>
        <v>HEYTECЛожементы для ящиков инструментальных консольного типа</v>
      </c>
      <c r="G648" s="5"/>
      <c r="H648" s="5"/>
      <c r="I648" s="20"/>
      <c r="J648" s="15" t="s">
        <v>9</v>
      </c>
      <c r="K648" s="12" t="s">
        <v>9</v>
      </c>
      <c r="L648" s="12" t="str">
        <f>IFERROR($K:$K*Курс_€,"")</f>
        <v/>
      </c>
      <c r="M648" s="13" t="s">
        <v>9</v>
      </c>
    </row>
    <row r="649" spans="1:13" ht="45" customHeight="1" x14ac:dyDescent="0.3">
      <c r="A649" s="10" t="str">
        <f>IF($G:$G="",HYPERLINK("#ОГЛАВЛЕНИЕ!A"&amp;MATCH($F:$F,[1]ОГЛАВЛЕНИЕ!$F:$F,),CHAR(187)),"")</f>
        <v/>
      </c>
      <c r="F649" s="6" t="str">
        <f>$B$7&amp;$B:$B&amp;$C:$C&amp;$D:$D&amp;$E:$E</f>
        <v>HEYTEC</v>
      </c>
      <c r="G649" t="s">
        <v>1766</v>
      </c>
      <c r="H649" t="s">
        <v>82</v>
      </c>
      <c r="I649" s="17" t="s">
        <v>1767</v>
      </c>
      <c r="J649" t="s">
        <v>8</v>
      </c>
      <c r="K649" s="12">
        <v>148.08000000000001</v>
      </c>
      <c r="L649" s="12">
        <f>IFERROR($K:$K*Курс_€,"")</f>
        <v>13919.52</v>
      </c>
      <c r="M649" s="13" t="s">
        <v>1768</v>
      </c>
    </row>
    <row r="650" spans="1:13" ht="45" customHeight="1" x14ac:dyDescent="0.3">
      <c r="A650" s="10" t="str">
        <f>IF($G:$G="",HYPERLINK("#ОГЛАВЛЕНИЕ!A"&amp;MATCH($F:$F,[1]ОГЛАВЛЕНИЕ!$F:$F,),CHAR(187)),"")</f>
        <v/>
      </c>
      <c r="F650" s="6" t="str">
        <f>$B$7&amp;$B:$B&amp;$C:$C&amp;$D:$D&amp;$E:$E</f>
        <v>HEYTEC</v>
      </c>
      <c r="G650" t="s">
        <v>1769</v>
      </c>
      <c r="H650" t="s">
        <v>82</v>
      </c>
      <c r="I650" s="17" t="s">
        <v>1770</v>
      </c>
      <c r="J650" t="s">
        <v>8</v>
      </c>
      <c r="K650" s="12">
        <v>94.48</v>
      </c>
      <c r="L650" s="12">
        <f>IFERROR($K:$K*Курс_€,"")</f>
        <v>8881.1200000000008</v>
      </c>
      <c r="M650" s="13" t="s">
        <v>1771</v>
      </c>
    </row>
    <row r="651" spans="1:13" ht="45" customHeight="1" x14ac:dyDescent="0.3">
      <c r="A651" s="10" t="str">
        <f>IF($G:$G="",HYPERLINK("#ОГЛАВЛЕНИЕ!A"&amp;MATCH($F:$F,[1]ОГЛАВЛЕНИЕ!$F:$F,),CHAR(187)),"")</f>
        <v/>
      </c>
      <c r="F651" s="6" t="str">
        <f>$B$7&amp;$B:$B&amp;$C:$C&amp;$D:$D&amp;$E:$E</f>
        <v>HEYTEC</v>
      </c>
      <c r="G651" t="s">
        <v>1772</v>
      </c>
      <c r="H651" t="s">
        <v>82</v>
      </c>
      <c r="I651" s="17" t="s">
        <v>1773</v>
      </c>
      <c r="J651" t="s">
        <v>8</v>
      </c>
      <c r="K651" s="12">
        <v>152.86000000000001</v>
      </c>
      <c r="L651" s="12">
        <f>IFERROR($K:$K*Курс_€,"")</f>
        <v>14368.840000000002</v>
      </c>
      <c r="M651" s="13" t="s">
        <v>1774</v>
      </c>
    </row>
    <row r="652" spans="1:13" ht="45" customHeight="1" x14ac:dyDescent="0.3">
      <c r="A652" s="10" t="str">
        <f>IF($G:$G="",HYPERLINK("#ОГЛАВЛЕНИЕ!A"&amp;MATCH($F:$F,[1]ОГЛАВЛЕНИЕ!$F:$F,),CHAR(187)),"")</f>
        <v/>
      </c>
      <c r="F652" s="6" t="str">
        <f>$B$7&amp;$B:$B&amp;$C:$C&amp;$D:$D&amp;$E:$E</f>
        <v>HEYTEC</v>
      </c>
      <c r="G652" t="s">
        <v>1775</v>
      </c>
      <c r="H652" t="s">
        <v>82</v>
      </c>
      <c r="I652" s="17" t="s">
        <v>1776</v>
      </c>
      <c r="J652" t="s">
        <v>8</v>
      </c>
      <c r="K652" s="12">
        <v>58.37</v>
      </c>
      <c r="L652" s="12">
        <f>IFERROR($K:$K*Курс_€,"")</f>
        <v>5486.78</v>
      </c>
      <c r="M652" s="13" t="s">
        <v>1777</v>
      </c>
    </row>
    <row r="653" spans="1:13" ht="45" customHeight="1" x14ac:dyDescent="0.3">
      <c r="A653" s="10" t="str">
        <f>IF($G:$G="",HYPERLINK("#ОГЛАВЛЕНИЕ!A"&amp;MATCH($F:$F,[1]ОГЛАВЛЕНИЕ!$F:$F,),CHAR(187)),"")</f>
        <v/>
      </c>
      <c r="F653" s="6" t="str">
        <f>$B$7&amp;$B:$B&amp;$C:$C&amp;$D:$D&amp;$E:$E</f>
        <v>HEYTEC</v>
      </c>
      <c r="G653" t="s">
        <v>1778</v>
      </c>
      <c r="H653" t="s">
        <v>82</v>
      </c>
      <c r="I653" s="17" t="s">
        <v>1779</v>
      </c>
      <c r="J653" t="s">
        <v>8</v>
      </c>
      <c r="K653" s="12">
        <v>94.48</v>
      </c>
      <c r="L653" s="12">
        <f>IFERROR($K:$K*Курс_€,"")</f>
        <v>8881.1200000000008</v>
      </c>
      <c r="M653" s="13" t="s">
        <v>1780</v>
      </c>
    </row>
    <row r="654" spans="1:13" ht="45" customHeight="1" x14ac:dyDescent="0.3">
      <c r="A654" s="10" t="str">
        <f>IF($G:$G="",HYPERLINK("#ОГЛАВЛЕНИЕ!A"&amp;MATCH($F:$F,[1]ОГЛАВЛЕНИЕ!$F:$F,),CHAR(187)),"")</f>
        <v/>
      </c>
      <c r="F654" s="6" t="str">
        <f>$B$7&amp;$B:$B&amp;$C:$C&amp;$D:$D&amp;$E:$E</f>
        <v>HEYTEC</v>
      </c>
      <c r="G654" t="s">
        <v>1781</v>
      </c>
      <c r="H654" t="s">
        <v>82</v>
      </c>
      <c r="I654" s="17" t="s">
        <v>1782</v>
      </c>
      <c r="J654" t="s">
        <v>8</v>
      </c>
      <c r="K654" s="12">
        <v>88.96</v>
      </c>
      <c r="L654" s="12">
        <f>IFERROR($K:$K*Курс_€,"")</f>
        <v>8362.24</v>
      </c>
      <c r="M654" s="13" t="s">
        <v>1783</v>
      </c>
    </row>
    <row r="655" spans="1:13" x14ac:dyDescent="0.3">
      <c r="A655" s="10" t="str">
        <f>IF($G:$G="",HYPERLINK("#ОГЛАВЛЕНИЕ!A"&amp;MATCH($F:$F,[1]ОГЛАВЛЕНИЕ!$F:$F,),CHAR(187)),"")</f>
        <v>»</v>
      </c>
      <c r="B655" s="6"/>
      <c r="C655" s="6"/>
      <c r="D655" s="4" t="s">
        <v>1784</v>
      </c>
      <c r="E655" s="4"/>
      <c r="F655" s="6" t="str">
        <f>$B$7&amp;$B:$B&amp;$C:$C&amp;$D:$D&amp;$E:$E</f>
        <v>HEYTECL-BOXX чемоданы инструментальные и ложементы к ним</v>
      </c>
      <c r="G655" s="4"/>
      <c r="H655" s="4"/>
      <c r="I655" s="16"/>
      <c r="K655" s="12" t="s">
        <v>9</v>
      </c>
      <c r="L655" s="12" t="str">
        <f>IFERROR($K:$K*Курс_€,"")</f>
        <v/>
      </c>
      <c r="M655" s="13" t="s">
        <v>9</v>
      </c>
    </row>
    <row r="656" spans="1:13" x14ac:dyDescent="0.3">
      <c r="A656" s="10" t="str">
        <f>IF($G:$G="",HYPERLINK("#ОГЛАВЛЕНИЕ!A"&amp;MATCH($F:$F,[1]ОГЛАВЛЕНИЕ!$F:$F,),CHAR(187)),"")</f>
        <v>»</v>
      </c>
      <c r="B656" s="6"/>
      <c r="C656" s="6"/>
      <c r="D656" s="6"/>
      <c r="E656" s="5" t="s">
        <v>1785</v>
      </c>
      <c r="F656" s="6" t="str">
        <f>$B$7&amp;$B:$B&amp;$C:$C&amp;$D:$D&amp;$E:$E</f>
        <v>HEYTECL-BOXX чемоданы инструментальные</v>
      </c>
      <c r="G656" s="5"/>
      <c r="H656" s="5"/>
      <c r="I656" s="20"/>
      <c r="J656" s="15" t="s">
        <v>9</v>
      </c>
      <c r="K656" s="12" t="s">
        <v>9</v>
      </c>
      <c r="L656" s="12" t="str">
        <f>IFERROR($K:$K*Курс_€,"")</f>
        <v/>
      </c>
      <c r="M656" s="13" t="s">
        <v>9</v>
      </c>
    </row>
    <row r="657" spans="1:13" ht="45" customHeight="1" x14ac:dyDescent="0.3">
      <c r="A657" s="10" t="str">
        <f>IF($G:$G="",HYPERLINK("#ОГЛАВЛЕНИЕ!A"&amp;MATCH($F:$F,[1]ОГЛАВЛЕНИЕ!$F:$F,),CHAR(187)),"")</f>
        <v/>
      </c>
      <c r="F657" s="6" t="str">
        <f>$B$7&amp;$B:$B&amp;$C:$C&amp;$D:$D&amp;$E:$E</f>
        <v>HEYTEC</v>
      </c>
      <c r="G657" t="s">
        <v>1786</v>
      </c>
      <c r="H657" t="s">
        <v>82</v>
      </c>
      <c r="I657" s="17" t="s">
        <v>1787</v>
      </c>
      <c r="J657" t="s">
        <v>8</v>
      </c>
      <c r="K657" s="12">
        <v>762.85</v>
      </c>
      <c r="L657" s="12">
        <f>IFERROR($K:$K*Курс_€,"")</f>
        <v>71707.900000000009</v>
      </c>
      <c r="M657" s="13" t="s">
        <v>1788</v>
      </c>
    </row>
    <row r="658" spans="1:13" collapsed="1" x14ac:dyDescent="0.3">
      <c r="A658" s="10" t="str">
        <f>IF($G:$G="",HYPERLINK("#ОГЛАВЛЕНИЕ!A"&amp;MATCH($F:$F,[1]ОГЛАВЛЕНИЕ!$F:$F,),CHAR(187)),"")</f>
        <v>»</v>
      </c>
      <c r="B658" s="6"/>
      <c r="C658" s="6"/>
      <c r="D658" s="6"/>
      <c r="E658" s="5" t="s">
        <v>1789</v>
      </c>
      <c r="F658" s="6" t="str">
        <f>$B$7&amp;$B:$B&amp;$C:$C&amp;$D:$D&amp;$E:$E</f>
        <v>HEYTECL-BOXX ложементы для чемоданов инструментальных</v>
      </c>
      <c r="G658" s="5"/>
      <c r="H658" s="5"/>
      <c r="I658" s="20"/>
      <c r="J658" s="15" t="s">
        <v>9</v>
      </c>
      <c r="K658" s="12" t="s">
        <v>9</v>
      </c>
      <c r="L658" s="12" t="str">
        <f>IFERROR($K:$K*Курс_€,"")</f>
        <v/>
      </c>
      <c r="M658" s="13" t="s">
        <v>9</v>
      </c>
    </row>
    <row r="659" spans="1:13" ht="45" customHeight="1" x14ac:dyDescent="0.3">
      <c r="A659" s="10" t="str">
        <f>IF($G:$G="",HYPERLINK("#ОГЛАВЛЕНИЕ!A"&amp;MATCH($F:$F,[1]ОГЛАВЛЕНИЕ!$F:$F,),CHAR(187)),"")</f>
        <v/>
      </c>
      <c r="F659" s="6" t="str">
        <f>$B$7&amp;$B:$B&amp;$C:$C&amp;$D:$D&amp;$E:$E</f>
        <v>HEYTEC</v>
      </c>
      <c r="G659" t="s">
        <v>1790</v>
      </c>
      <c r="H659" t="s">
        <v>82</v>
      </c>
      <c r="I659" s="17" t="s">
        <v>1791</v>
      </c>
      <c r="J659" t="s">
        <v>8</v>
      </c>
      <c r="K659" s="12">
        <v>386.29</v>
      </c>
      <c r="L659" s="12">
        <f>IFERROR($K:$K*Курс_€,"")</f>
        <v>36311.26</v>
      </c>
      <c r="M659" s="13" t="s">
        <v>1792</v>
      </c>
    </row>
    <row r="660" spans="1:13" ht="45" customHeight="1" x14ac:dyDescent="0.3">
      <c r="A660" s="10" t="str">
        <f>IF($G:$G="",HYPERLINK("#ОГЛАВЛЕНИЕ!A"&amp;MATCH($F:$F,[1]ОГЛАВЛЕНИЕ!$F:$F,),CHAR(187)),"")</f>
        <v/>
      </c>
      <c r="F660" s="6" t="str">
        <f>$B$7&amp;$B:$B&amp;$C:$C&amp;$D:$D&amp;$E:$E</f>
        <v>HEYTEC</v>
      </c>
      <c r="G660" t="s">
        <v>1793</v>
      </c>
      <c r="H660" t="s">
        <v>82</v>
      </c>
      <c r="I660" s="17" t="s">
        <v>1794</v>
      </c>
      <c r="J660" t="s">
        <v>8</v>
      </c>
      <c r="K660" s="12">
        <v>240.42</v>
      </c>
      <c r="L660" s="12">
        <f>IFERROR($K:$K*Курс_€,"")</f>
        <v>22599.48</v>
      </c>
      <c r="M660" s="13" t="s">
        <v>1795</v>
      </c>
    </row>
    <row r="661" spans="1:13" collapsed="1" x14ac:dyDescent="0.3">
      <c r="A661" s="10" t="str">
        <f>IF($G:$G="",HYPERLINK("#ОГЛАВЛЕНИЕ!A"&amp;MATCH($F:$F,[1]ОГЛАВЛЕНИЕ!$F:$F,),CHAR(187)),"")</f>
        <v>»</v>
      </c>
      <c r="B661" s="6"/>
      <c r="C661" s="6"/>
      <c r="D661" s="4" t="s">
        <v>1796</v>
      </c>
      <c r="E661" s="4"/>
      <c r="F661" s="6" t="str">
        <f>$B$7&amp;$B:$B&amp;$C:$C&amp;$D:$D&amp;$E:$E</f>
        <v>HEYTECСумки инструментальные наплечные</v>
      </c>
      <c r="G661" s="4"/>
      <c r="H661" s="4"/>
      <c r="I661" s="16"/>
      <c r="K661" s="12" t="s">
        <v>9</v>
      </c>
      <c r="L661" s="12" t="str">
        <f>IFERROR($K:$K*Курс_€,"")</f>
        <v/>
      </c>
      <c r="M661" s="13" t="s">
        <v>9</v>
      </c>
    </row>
    <row r="662" spans="1:13" ht="45" customHeight="1" x14ac:dyDescent="0.3">
      <c r="A662" s="10" t="str">
        <f>IF($G:$G="",HYPERLINK("#ОГЛАВЛЕНИЕ!A"&amp;MATCH($F:$F,[1]ОГЛАВЛЕНИЕ!$F:$F,),CHAR(187)),"")</f>
        <v/>
      </c>
      <c r="F662" s="6" t="str">
        <f>$B$7&amp;$B:$B&amp;$C:$C&amp;$D:$D&amp;$E:$E</f>
        <v>HEYTEC</v>
      </c>
      <c r="G662" t="s">
        <v>1797</v>
      </c>
      <c r="H662" t="s">
        <v>82</v>
      </c>
      <c r="I662" s="17" t="s">
        <v>1798</v>
      </c>
      <c r="J662" t="s">
        <v>8</v>
      </c>
      <c r="K662" s="12">
        <v>625.25</v>
      </c>
      <c r="L662" s="12">
        <f>IFERROR($K:$K*Курс_€,"")</f>
        <v>58773.5</v>
      </c>
      <c r="M662" s="13" t="s">
        <v>1799</v>
      </c>
    </row>
    <row r="663" spans="1:13" x14ac:dyDescent="0.3">
      <c r="A663" s="10" t="str">
        <f>IF($G:$G="",HYPERLINK("#ОГЛАВЛЕНИЕ!A"&amp;MATCH($F:$F,[1]ОГЛАВЛЕНИЕ!$F:$F,),CHAR(187)),"")</f>
        <v>»</v>
      </c>
      <c r="B663" s="6"/>
      <c r="C663" s="6"/>
      <c r="D663" s="4" t="s">
        <v>1800</v>
      </c>
      <c r="E663" s="4"/>
      <c r="F663" s="6" t="str">
        <f>$B$7&amp;$B:$B&amp;$C:$C&amp;$D:$D&amp;$E:$E</f>
        <v>HEYTECРюкзаки инструментальные</v>
      </c>
      <c r="G663" s="4"/>
      <c r="H663" s="4"/>
      <c r="I663" s="16"/>
      <c r="K663" s="12" t="s">
        <v>9</v>
      </c>
      <c r="L663" s="12" t="str">
        <f>IFERROR($K:$K*Курс_€,"")</f>
        <v/>
      </c>
      <c r="M663" s="13" t="s">
        <v>9</v>
      </c>
    </row>
    <row r="664" spans="1:13" ht="45" customHeight="1" x14ac:dyDescent="0.3">
      <c r="A664" s="10" t="str">
        <f>IF($G:$G="",HYPERLINK("#ОГЛАВЛЕНИЕ!A"&amp;MATCH($F:$F,[1]ОГЛАВЛЕНИЕ!$F:$F,),CHAR(187)),"")</f>
        <v/>
      </c>
      <c r="F664" s="6" t="str">
        <f>$B$7&amp;$B:$B&amp;$C:$C&amp;$D:$D&amp;$E:$E</f>
        <v>HEYTEC</v>
      </c>
      <c r="G664" t="s">
        <v>1801</v>
      </c>
      <c r="H664" t="s">
        <v>82</v>
      </c>
      <c r="I664" s="17" t="s">
        <v>1802</v>
      </c>
      <c r="J664" t="s">
        <v>8</v>
      </c>
      <c r="K664" s="12">
        <v>618.38</v>
      </c>
      <c r="L664" s="12">
        <f>IFERROR($K:$K*Курс_€,"")</f>
        <v>58127.72</v>
      </c>
      <c r="M664" s="13" t="s">
        <v>1803</v>
      </c>
    </row>
    <row r="665" spans="1:13" ht="45" customHeight="1" x14ac:dyDescent="0.3">
      <c r="A665" s="10" t="str">
        <f>IF($G:$G="",HYPERLINK("#ОГЛАВЛЕНИЕ!A"&amp;MATCH($F:$F,[1]ОГЛАВЛЕНИЕ!$F:$F,),CHAR(187)),"")</f>
        <v/>
      </c>
      <c r="F665" s="6" t="str">
        <f>$B$7&amp;$B:$B&amp;$C:$C&amp;$D:$D&amp;$E:$E</f>
        <v>HEYTEC</v>
      </c>
      <c r="G665" t="s">
        <v>1804</v>
      </c>
      <c r="H665" t="s">
        <v>82</v>
      </c>
      <c r="I665" s="17" t="s">
        <v>1805</v>
      </c>
      <c r="J665" t="s">
        <v>8</v>
      </c>
      <c r="K665" s="12">
        <v>548.91</v>
      </c>
      <c r="L665" s="12">
        <f>IFERROR($K:$K*Курс_€,"")</f>
        <v>51597.539999999994</v>
      </c>
      <c r="M665" s="13" t="s">
        <v>1806</v>
      </c>
    </row>
    <row r="666" spans="1:13" x14ac:dyDescent="0.3">
      <c r="A666" s="10" t="str">
        <f>IF($G:$G="",HYPERLINK("#ОГЛАВЛЕНИЕ!A"&amp;MATCH($F:$F,[1]ОГЛАВЛЕНИЕ!$F:$F,),CHAR(187)),"")</f>
        <v>»</v>
      </c>
      <c r="B666" s="6"/>
      <c r="C666" s="6"/>
      <c r="D666" s="4" t="s">
        <v>1807</v>
      </c>
      <c r="E666" s="4"/>
      <c r="F666" s="6" t="str">
        <f>$B$7&amp;$B:$B&amp;$C:$C&amp;$D:$D&amp;$E:$E</f>
        <v>HEYTECСумки инструментальные поясные</v>
      </c>
      <c r="G666" s="4"/>
      <c r="H666" s="4"/>
      <c r="I666" s="16"/>
      <c r="K666" s="12" t="s">
        <v>9</v>
      </c>
      <c r="L666" s="12" t="str">
        <f>IFERROR($K:$K*Курс_€,"")</f>
        <v/>
      </c>
      <c r="M666" s="13" t="s">
        <v>9</v>
      </c>
    </row>
    <row r="667" spans="1:13" ht="45" customHeight="1" x14ac:dyDescent="0.3">
      <c r="A667" s="10" t="str">
        <f>IF($G:$G="",HYPERLINK("#ОГЛАВЛЕНИЕ!A"&amp;MATCH($F:$F,[1]ОГЛАВЛЕНИЕ!$F:$F,),CHAR(187)),"")</f>
        <v/>
      </c>
      <c r="F667" s="6" t="str">
        <f>$B$7&amp;$B:$B&amp;$C:$C&amp;$D:$D&amp;$E:$E</f>
        <v>HEYTEC</v>
      </c>
      <c r="G667" t="s">
        <v>1808</v>
      </c>
      <c r="H667" t="s">
        <v>82</v>
      </c>
      <c r="I667" s="17" t="s">
        <v>1809</v>
      </c>
      <c r="J667" t="s">
        <v>8</v>
      </c>
      <c r="K667" s="12">
        <v>27.04</v>
      </c>
      <c r="L667" s="12">
        <f>IFERROR($K:$K*Курс_€,"")</f>
        <v>2541.7599999999998</v>
      </c>
      <c r="M667" s="13" t="s">
        <v>1810</v>
      </c>
    </row>
    <row r="668" spans="1:13" ht="45" customHeight="1" x14ac:dyDescent="0.3">
      <c r="A668" s="10" t="str">
        <f>IF($G:$G="",HYPERLINK("#ОГЛАВЛЕНИЕ!A"&amp;MATCH($F:$F,[1]ОГЛАВЛЕНИЕ!$F:$F,),CHAR(187)),"")</f>
        <v/>
      </c>
      <c r="F668" s="6" t="str">
        <f>$B$7&amp;$B:$B&amp;$C:$C&amp;$D:$D&amp;$E:$E</f>
        <v>HEYTEC</v>
      </c>
      <c r="G668" t="s">
        <v>1811</v>
      </c>
      <c r="H668" t="s">
        <v>82</v>
      </c>
      <c r="I668" s="17" t="s">
        <v>1812</v>
      </c>
      <c r="J668" t="s">
        <v>8</v>
      </c>
      <c r="K668" s="12">
        <v>34.21</v>
      </c>
      <c r="L668" s="12">
        <f>IFERROR($K:$K*Курс_€,"")</f>
        <v>3215.7400000000002</v>
      </c>
      <c r="M668" s="13" t="s">
        <v>1813</v>
      </c>
    </row>
    <row r="669" spans="1:13" ht="45" customHeight="1" x14ac:dyDescent="0.3">
      <c r="A669" s="10" t="str">
        <f>IF($G:$G="",HYPERLINK("#ОГЛАВЛЕНИЕ!A"&amp;MATCH($F:$F,[1]ОГЛАВЛЕНИЕ!$F:$F,),CHAR(187)),"")</f>
        <v/>
      </c>
      <c r="F669" s="6" t="str">
        <f>$B$7&amp;$B:$B&amp;$C:$C&amp;$D:$D&amp;$E:$E</f>
        <v>HEYTEC</v>
      </c>
      <c r="G669" t="s">
        <v>1814</v>
      </c>
      <c r="H669" t="s">
        <v>82</v>
      </c>
      <c r="I669" s="17" t="s">
        <v>1815</v>
      </c>
      <c r="J669" t="s">
        <v>8</v>
      </c>
      <c r="K669" s="12">
        <v>36.54</v>
      </c>
      <c r="L669" s="12">
        <f>IFERROR($K:$K*Курс_€,"")</f>
        <v>3434.7599999999998</v>
      </c>
      <c r="M669" s="13" t="s">
        <v>1816</v>
      </c>
    </row>
    <row r="670" spans="1:13" ht="45" customHeight="1" x14ac:dyDescent="0.3">
      <c r="A670" s="10" t="str">
        <f>IF($G:$G="",HYPERLINK("#ОГЛАВЛЕНИЕ!A"&amp;MATCH($F:$F,[1]ОГЛАВЛЕНИЕ!$F:$F,),CHAR(187)),"")</f>
        <v/>
      </c>
      <c r="F670" s="6" t="str">
        <f>$B$7&amp;$B:$B&amp;$C:$C&amp;$D:$D&amp;$E:$E</f>
        <v>HEYTEC</v>
      </c>
      <c r="G670" t="s">
        <v>1817</v>
      </c>
      <c r="H670" t="s">
        <v>82</v>
      </c>
      <c r="I670" s="17" t="s">
        <v>1818</v>
      </c>
      <c r="J670" t="s">
        <v>8</v>
      </c>
      <c r="K670" s="12">
        <v>21.62</v>
      </c>
      <c r="L670" s="12">
        <f>IFERROR($K:$K*Курс_€,"")</f>
        <v>2032.2800000000002</v>
      </c>
      <c r="M670" s="13" t="s">
        <v>1819</v>
      </c>
    </row>
    <row r="671" spans="1:13" x14ac:dyDescent="0.3">
      <c r="A671" s="10" t="str">
        <f>IF($G:$G="",HYPERLINK("#ОГЛАВЛЕНИЕ!A"&amp;MATCH($F:$F,[1]ОГЛАВЛЕНИЕ!$F:$F,),CHAR(187)),"")</f>
        <v>»</v>
      </c>
      <c r="B671" s="6"/>
      <c r="C671" s="6"/>
      <c r="D671" s="4" t="s">
        <v>1820</v>
      </c>
      <c r="E671" s="4"/>
      <c r="F671" s="6" t="str">
        <f>$B$7&amp;$B:$B&amp;$C:$C&amp;$D:$D&amp;$E:$E</f>
        <v>HEYTECСумки-скрутки инструментальные</v>
      </c>
      <c r="G671" s="4"/>
      <c r="H671" s="4"/>
      <c r="I671" s="16"/>
      <c r="K671" s="12" t="s">
        <v>9</v>
      </c>
      <c r="L671" s="12" t="str">
        <f>IFERROR($K:$K*Курс_€,"")</f>
        <v/>
      </c>
      <c r="M671" s="13" t="s">
        <v>9</v>
      </c>
    </row>
    <row r="672" spans="1:13" ht="45" customHeight="1" x14ac:dyDescent="0.3">
      <c r="A672" s="10" t="str">
        <f>IF($G:$G="",HYPERLINK("#ОГЛАВЛЕНИЕ!A"&amp;MATCH($F:$F,[1]ОГЛАВЛЕНИЕ!$F:$F,),CHAR(187)),"")</f>
        <v/>
      </c>
      <c r="F672" s="6" t="str">
        <f>$B$7&amp;$B:$B&amp;$C:$C&amp;$D:$D&amp;$E:$E</f>
        <v>HEYTEC</v>
      </c>
      <c r="G672" t="s">
        <v>1821</v>
      </c>
      <c r="H672" t="s">
        <v>9</v>
      </c>
      <c r="I672" s="17" t="s">
        <v>1822</v>
      </c>
      <c r="J672" t="s">
        <v>8</v>
      </c>
      <c r="K672" s="12">
        <v>24.65</v>
      </c>
      <c r="L672" s="12">
        <f>IFERROR($K:$K*Курс_€,"")</f>
        <v>2317.1</v>
      </c>
      <c r="M672" s="13" t="s">
        <v>1823</v>
      </c>
    </row>
    <row r="673" spans="1:13" ht="45" customHeight="1" x14ac:dyDescent="0.3">
      <c r="A673" s="10" t="str">
        <f>IF($G:$G="",HYPERLINK("#ОГЛАВЛЕНИЕ!A"&amp;MATCH($F:$F,[1]ОГЛАВЛЕНИЕ!$F:$F,),CHAR(187)),"")</f>
        <v/>
      </c>
      <c r="F673" s="6" t="str">
        <f>$B$7&amp;$B:$B&amp;$C:$C&amp;$D:$D&amp;$E:$E</f>
        <v>HEYTEC</v>
      </c>
      <c r="G673" t="s">
        <v>1824</v>
      </c>
      <c r="H673" t="s">
        <v>82</v>
      </c>
      <c r="I673" s="17" t="s">
        <v>1825</v>
      </c>
      <c r="J673" t="s">
        <v>8</v>
      </c>
      <c r="K673" s="12">
        <v>100.06</v>
      </c>
      <c r="L673" s="12">
        <f>IFERROR($K:$K*Курс_€,"")</f>
        <v>9405.64</v>
      </c>
      <c r="M673" s="13" t="s">
        <v>1826</v>
      </c>
    </row>
    <row r="674" spans="1:13" x14ac:dyDescent="0.3">
      <c r="A674" s="10" t="str">
        <f>IF($G:$G="",HYPERLINK("#ОГЛАВЛЕНИЕ!A"&amp;MATCH($F:$F,[1]ОГЛАВЛЕНИЕ!$F:$F,),CHAR(187)),"")</f>
        <v>»</v>
      </c>
      <c r="B674" s="6"/>
      <c r="C674" s="3" t="s">
        <v>1827</v>
      </c>
      <c r="D674" s="3"/>
      <c r="E674" s="3"/>
      <c r="F674" s="6" t="str">
        <f>$B$7&amp;$B:$B&amp;$C:$C&amp;$D:$D&amp;$E:$E</f>
        <v>HEYTECКлючи динамометрические</v>
      </c>
      <c r="G674" s="3"/>
      <c r="H674" s="3"/>
      <c r="I674" s="14"/>
      <c r="K674" s="12" t="s">
        <v>9</v>
      </c>
      <c r="L674" s="12" t="str">
        <f>IFERROR($K:$K*Курс_€,"")</f>
        <v/>
      </c>
      <c r="M674" s="13" t="s">
        <v>9</v>
      </c>
    </row>
    <row r="675" spans="1:13" x14ac:dyDescent="0.3">
      <c r="A675" s="10" t="str">
        <f>IF($G:$G="",HYPERLINK("#ОГЛАВЛЕНИЕ!A"&amp;MATCH($F:$F,[1]ОГЛАВЛЕНИЕ!$F:$F,),CHAR(187)),"")</f>
        <v>»</v>
      </c>
      <c r="B675" s="6"/>
      <c r="C675" s="6"/>
      <c r="D675" s="4" t="s">
        <v>1828</v>
      </c>
      <c r="E675" s="4"/>
      <c r="F675" s="6" t="str">
        <f>$B$7&amp;$B:$B&amp;$C:$C&amp;$D:$D&amp;$E:$E</f>
        <v>HEYTECКлючи динамометрические регулируемые с трещоткой, с реверсом</v>
      </c>
      <c r="G675" s="4"/>
      <c r="H675" s="4"/>
      <c r="I675" s="16"/>
      <c r="K675" s="12" t="s">
        <v>9</v>
      </c>
      <c r="L675" s="12" t="str">
        <f>IFERROR($K:$K*Курс_€,"")</f>
        <v/>
      </c>
      <c r="M675" s="13" t="s">
        <v>9</v>
      </c>
    </row>
    <row r="676" spans="1:13" ht="45" customHeight="1" x14ac:dyDescent="0.3">
      <c r="A676" s="10" t="str">
        <f>IF($G:$G="",HYPERLINK("#ОГЛАВЛЕНИЕ!A"&amp;MATCH($F:$F,[1]ОГЛАВЛЕНИЕ!$F:$F,),CHAR(187)),"")</f>
        <v/>
      </c>
      <c r="F676" s="6" t="str">
        <f>$B$7&amp;$B:$B&amp;$C:$C&amp;$D:$D&amp;$E:$E</f>
        <v>HEYTEC</v>
      </c>
      <c r="G676" t="s">
        <v>1829</v>
      </c>
      <c r="H676" t="s">
        <v>82</v>
      </c>
      <c r="I676" s="17" t="s">
        <v>1830</v>
      </c>
      <c r="J676" t="s">
        <v>8</v>
      </c>
      <c r="K676" s="12">
        <v>142.09</v>
      </c>
      <c r="L676" s="12">
        <f>IFERROR($K:$K*Курс_€,"")</f>
        <v>13356.460000000001</v>
      </c>
      <c r="M676" s="13" t="s">
        <v>1831</v>
      </c>
    </row>
    <row r="677" spans="1:13" ht="45" customHeight="1" x14ac:dyDescent="0.3">
      <c r="A677" s="10" t="str">
        <f>IF($G:$G="",HYPERLINK("#ОГЛАВЛЕНИЕ!A"&amp;MATCH($F:$F,[1]ОГЛАВЛЕНИЕ!$F:$F,),CHAR(187)),"")</f>
        <v/>
      </c>
      <c r="F677" s="6" t="str">
        <f>$B$7&amp;$B:$B&amp;$C:$C&amp;$D:$D&amp;$E:$E</f>
        <v>HEYTEC</v>
      </c>
      <c r="G677" t="s">
        <v>1832</v>
      </c>
      <c r="H677" t="s">
        <v>82</v>
      </c>
      <c r="I677" s="17" t="s">
        <v>1833</v>
      </c>
      <c r="J677" t="s">
        <v>8</v>
      </c>
      <c r="K677" s="12">
        <v>155.57</v>
      </c>
      <c r="L677" s="12">
        <f>IFERROR($K:$K*Курс_€,"")</f>
        <v>14623.58</v>
      </c>
      <c r="M677" s="13" t="s">
        <v>1834</v>
      </c>
    </row>
    <row r="678" spans="1:13" ht="45" customHeight="1" x14ac:dyDescent="0.3">
      <c r="A678" s="10" t="str">
        <f>IF($G:$G="",HYPERLINK("#ОГЛАВЛЕНИЕ!A"&amp;MATCH($F:$F,[1]ОГЛАВЛЕНИЕ!$F:$F,),CHAR(187)),"")</f>
        <v/>
      </c>
      <c r="F678" s="6" t="str">
        <f>$B$7&amp;$B:$B&amp;$C:$C&amp;$D:$D&amp;$E:$E</f>
        <v>HEYTEC</v>
      </c>
      <c r="G678" t="s">
        <v>1835</v>
      </c>
      <c r="H678" t="s">
        <v>9</v>
      </c>
      <c r="I678" s="17" t="s">
        <v>1836</v>
      </c>
      <c r="J678" t="s">
        <v>8</v>
      </c>
      <c r="K678" s="12">
        <v>186.95</v>
      </c>
      <c r="L678" s="12">
        <f>IFERROR($K:$K*Курс_€,"")</f>
        <v>17573.3</v>
      </c>
      <c r="M678" s="13" t="s">
        <v>1837</v>
      </c>
    </row>
    <row r="679" spans="1:13" ht="45" customHeight="1" x14ac:dyDescent="0.3">
      <c r="A679" s="10" t="str">
        <f>IF($G:$G="",HYPERLINK("#ОГЛАВЛЕНИЕ!A"&amp;MATCH($F:$F,[1]ОГЛАВЛЕНИЕ!$F:$F,),CHAR(187)),"")</f>
        <v/>
      </c>
      <c r="F679" s="6" t="str">
        <f>$B$7&amp;$B:$B&amp;$C:$C&amp;$D:$D&amp;$E:$E</f>
        <v>HEYTEC</v>
      </c>
      <c r="G679" t="s">
        <v>1838</v>
      </c>
      <c r="H679" t="s">
        <v>9</v>
      </c>
      <c r="I679" s="17" t="s">
        <v>1839</v>
      </c>
      <c r="J679" t="s">
        <v>8</v>
      </c>
      <c r="K679" s="12">
        <v>192.93</v>
      </c>
      <c r="L679" s="12">
        <f>IFERROR($K:$K*Курс_€,"")</f>
        <v>18135.420000000002</v>
      </c>
      <c r="M679" s="13" t="s">
        <v>1840</v>
      </c>
    </row>
    <row r="680" spans="1:13" ht="45" customHeight="1" x14ac:dyDescent="0.3">
      <c r="A680" s="10" t="str">
        <f>IF($G:$G="",HYPERLINK("#ОГЛАВЛЕНИЕ!A"&amp;MATCH($F:$F,[1]ОГЛАВЛЕНИЕ!$F:$F,),CHAR(187)),"")</f>
        <v/>
      </c>
      <c r="F680" s="6" t="str">
        <f>$B$7&amp;$B:$B&amp;$C:$C&amp;$D:$D&amp;$E:$E</f>
        <v>HEYTEC</v>
      </c>
      <c r="G680" t="s">
        <v>1841</v>
      </c>
      <c r="H680" t="s">
        <v>82</v>
      </c>
      <c r="I680" s="17" t="s">
        <v>1842</v>
      </c>
      <c r="J680" t="s">
        <v>8</v>
      </c>
      <c r="K680" s="12">
        <v>785.21</v>
      </c>
      <c r="L680" s="12">
        <f>IFERROR($K:$K*Курс_€,"")</f>
        <v>73809.740000000005</v>
      </c>
      <c r="M680" s="13" t="s">
        <v>1843</v>
      </c>
    </row>
    <row r="681" spans="1:13" collapsed="1" x14ac:dyDescent="0.3">
      <c r="A681" s="10" t="str">
        <f>IF($G:$G="",HYPERLINK("#ОГЛАВЛЕНИЕ!A"&amp;MATCH($F:$F,[1]ОГЛАВЛЕНИЕ!$F:$F,),CHAR(187)),"")</f>
        <v>»</v>
      </c>
      <c r="B681" s="6"/>
      <c r="C681" s="6"/>
      <c r="D681" s="4" t="s">
        <v>1844</v>
      </c>
      <c r="E681" s="4"/>
      <c r="F681" s="6" t="str">
        <f>$B$7&amp;$B:$B&amp;$C:$C&amp;$D:$D&amp;$E:$E</f>
        <v>HEYTECНасадки сменные под посадочное гнездо 14x18 мм для ключей динамометрических</v>
      </c>
      <c r="G681" s="4"/>
      <c r="H681" s="4"/>
      <c r="I681" s="16"/>
      <c r="K681" s="12" t="s">
        <v>9</v>
      </c>
      <c r="L681" s="12" t="str">
        <f>IFERROR($K:$K*Курс_€,"")</f>
        <v/>
      </c>
      <c r="M681" s="13" t="s">
        <v>9</v>
      </c>
    </row>
    <row r="682" spans="1:13" ht="45" customHeight="1" x14ac:dyDescent="0.3">
      <c r="A682" s="10" t="str">
        <f>IF($G:$G="",HYPERLINK("#ОГЛАВЛЕНИЕ!A"&amp;MATCH($F:$F,[1]ОГЛАВЛЕНИЕ!$F:$F,),CHAR(187)),"")</f>
        <v/>
      </c>
      <c r="F682" s="6" t="str">
        <f>$B$7&amp;$B:$B&amp;$C:$C&amp;$D:$D&amp;$E:$E</f>
        <v>HEYTEC</v>
      </c>
      <c r="G682" t="s">
        <v>1845</v>
      </c>
      <c r="H682" s="18" t="s">
        <v>234</v>
      </c>
      <c r="I682" s="17" t="s">
        <v>1846</v>
      </c>
      <c r="J682" t="s">
        <v>8</v>
      </c>
      <c r="K682" s="12">
        <v>37.76</v>
      </c>
      <c r="L682" s="12">
        <f>IFERROR($K:$K*Курс_€,"")</f>
        <v>3549.4399999999996</v>
      </c>
      <c r="M682" s="13" t="s">
        <v>1847</v>
      </c>
    </row>
    <row r="683" spans="1:13" collapsed="1" x14ac:dyDescent="0.3">
      <c r="A683" s="10" t="str">
        <f>IF($G:$G="",HYPERLINK("#ОГЛАВЛЕНИЕ!A"&amp;MATCH($F:$F,[1]ОГЛАВЛЕНИЕ!$F:$F,),CHAR(187)),"")</f>
        <v>»</v>
      </c>
      <c r="B683" s="6"/>
      <c r="C683" s="3" t="s">
        <v>1848</v>
      </c>
      <c r="D683" s="3"/>
      <c r="E683" s="3"/>
      <c r="F683" s="6" t="str">
        <f>$B$7&amp;$B:$B&amp;$C:$C&amp;$D:$D&amp;$E:$E</f>
        <v>HEYTECИнструмент автомобильный</v>
      </c>
      <c r="G683" s="3"/>
      <c r="H683" s="3"/>
      <c r="I683" s="14"/>
      <c r="K683" s="12" t="s">
        <v>9</v>
      </c>
      <c r="L683" s="12" t="str">
        <f>IFERROR($K:$K*Курс_€,"")</f>
        <v/>
      </c>
      <c r="M683" s="13" t="s">
        <v>9</v>
      </c>
    </row>
    <row r="684" spans="1:13" x14ac:dyDescent="0.3">
      <c r="A684" s="10" t="str">
        <f>IF($G:$G="",HYPERLINK("#ОГЛАВЛЕНИЕ!A"&amp;MATCH($F:$F,[1]ОГЛАВЛЕНИЕ!$F:$F,),CHAR(187)),"")</f>
        <v>»</v>
      </c>
      <c r="B684" s="6"/>
      <c r="C684" s="6"/>
      <c r="D684" s="4" t="s">
        <v>1849</v>
      </c>
      <c r="E684" s="4"/>
      <c r="F684" s="6" t="str">
        <f>$B$7&amp;$B:$B&amp;$C:$C&amp;$D:$D&amp;$E:$E</f>
        <v>HEYTECНаборы инструмента для замены колёс</v>
      </c>
      <c r="G684" s="4"/>
      <c r="H684" s="4"/>
      <c r="I684" s="16"/>
      <c r="K684" s="12" t="s">
        <v>9</v>
      </c>
      <c r="L684" s="12" t="str">
        <f>IFERROR($K:$K*Курс_€,"")</f>
        <v/>
      </c>
      <c r="M684" s="13" t="s">
        <v>9</v>
      </c>
    </row>
    <row r="685" spans="1:13" x14ac:dyDescent="0.3">
      <c r="A685" s="10" t="str">
        <f>IF($G:$G="",HYPERLINK("#ОГЛАВЛЕНИЕ!A"&amp;MATCH($F:$F,[1]ОГЛАВЛЕНИЕ!$F:$F,),CHAR(187)),"")</f>
        <v>»</v>
      </c>
      <c r="B685" s="6"/>
      <c r="C685" s="6"/>
      <c r="D685" s="4" t="s">
        <v>1850</v>
      </c>
      <c r="E685" s="4"/>
      <c r="F685" s="6" t="str">
        <f>$B$7&amp;$B:$B&amp;$C:$C&amp;$D:$D&amp;$E:$E</f>
        <v>HEYTECГоловки торцевые ударные DR 1/2" с пластиковой обоймой для защиты легкосплавных колёсных дисков</v>
      </c>
      <c r="G685" s="4"/>
      <c r="H685" s="4"/>
      <c r="I685" s="16"/>
      <c r="K685" s="12" t="s">
        <v>9</v>
      </c>
      <c r="L685" s="12" t="str">
        <f>IFERROR($K:$K*Курс_€,"")</f>
        <v/>
      </c>
      <c r="M685" s="13" t="s">
        <v>9</v>
      </c>
    </row>
    <row r="686" spans="1:13" ht="45" customHeight="1" x14ac:dyDescent="0.3">
      <c r="A686" s="10" t="str">
        <f>IF($G:$G="",HYPERLINK("#ОГЛАВЛЕНИЕ!A"&amp;MATCH($F:$F,[1]ОГЛАВЛЕНИЕ!$F:$F,),CHAR(187)),"")</f>
        <v/>
      </c>
      <c r="F686" s="6" t="str">
        <f>$B$7&amp;$B:$B&amp;$C:$C&amp;$D:$D&amp;$E:$E</f>
        <v>HEYTEC</v>
      </c>
      <c r="G686" t="s">
        <v>1851</v>
      </c>
      <c r="H686" t="s">
        <v>9</v>
      </c>
      <c r="I686" s="17" t="s">
        <v>1852</v>
      </c>
      <c r="J686" t="s">
        <v>8</v>
      </c>
      <c r="K686" s="12">
        <v>10.33</v>
      </c>
      <c r="L686" s="12">
        <f>IFERROR($K:$K*Курс_€,"")</f>
        <v>971.02</v>
      </c>
      <c r="M686" s="13" t="s">
        <v>1853</v>
      </c>
    </row>
    <row r="687" spans="1:13" ht="45" customHeight="1" x14ac:dyDescent="0.3">
      <c r="A687" s="10" t="str">
        <f>IF($G:$G="",HYPERLINK("#ОГЛАВЛЕНИЕ!A"&amp;MATCH($F:$F,[1]ОГЛАВЛЕНИЕ!$F:$F,),CHAR(187)),"")</f>
        <v/>
      </c>
      <c r="F687" s="6" t="str">
        <f>$B$7&amp;$B:$B&amp;$C:$C&amp;$D:$D&amp;$E:$E</f>
        <v>HEYTEC</v>
      </c>
      <c r="G687" t="s">
        <v>1854</v>
      </c>
      <c r="H687" t="s">
        <v>9</v>
      </c>
      <c r="I687" s="17" t="s">
        <v>1855</v>
      </c>
      <c r="J687" t="s">
        <v>8</v>
      </c>
      <c r="K687" s="12">
        <v>10.33</v>
      </c>
      <c r="L687" s="12">
        <f>IFERROR($K:$K*Курс_€,"")</f>
        <v>971.02</v>
      </c>
      <c r="M687" s="13" t="s">
        <v>1856</v>
      </c>
    </row>
    <row r="688" spans="1:13" ht="45" customHeight="1" x14ac:dyDescent="0.3">
      <c r="A688" s="10" t="str">
        <f>IF($G:$G="",HYPERLINK("#ОГЛАВЛЕНИЕ!A"&amp;MATCH($F:$F,[1]ОГЛАВЛЕНИЕ!$F:$F,),CHAR(187)),"")</f>
        <v/>
      </c>
      <c r="F688" s="6" t="str">
        <f>$B$7&amp;$B:$B&amp;$C:$C&amp;$D:$D&amp;$E:$E</f>
        <v>HEYTEC</v>
      </c>
      <c r="G688" t="s">
        <v>1857</v>
      </c>
      <c r="H688" t="s">
        <v>9</v>
      </c>
      <c r="I688" s="17" t="s">
        <v>1858</v>
      </c>
      <c r="J688" t="s">
        <v>8</v>
      </c>
      <c r="K688" s="12">
        <v>10.33</v>
      </c>
      <c r="L688" s="12">
        <f>IFERROR($K:$K*Курс_€,"")</f>
        <v>971.02</v>
      </c>
      <c r="M688" s="13" t="s">
        <v>1859</v>
      </c>
    </row>
    <row r="689" spans="1:13" ht="45" customHeight="1" x14ac:dyDescent="0.3">
      <c r="A689" s="10" t="str">
        <f>IF($G:$G="",HYPERLINK("#ОГЛАВЛЕНИЕ!A"&amp;MATCH($F:$F,[1]ОГЛАВЛЕНИЕ!$F:$F,),CHAR(187)),"")</f>
        <v/>
      </c>
      <c r="F689" s="6" t="str">
        <f>$B$7&amp;$B:$B&amp;$C:$C&amp;$D:$D&amp;$E:$E</f>
        <v>HEYTEC</v>
      </c>
      <c r="G689" t="s">
        <v>1860</v>
      </c>
      <c r="H689" t="s">
        <v>9</v>
      </c>
      <c r="I689" s="17" t="s">
        <v>1861</v>
      </c>
      <c r="J689" t="s">
        <v>8</v>
      </c>
      <c r="K689" s="12">
        <v>21.99</v>
      </c>
      <c r="L689" s="12">
        <f>IFERROR($K:$K*Курс_€,"")</f>
        <v>2067.06</v>
      </c>
      <c r="M689" s="13" t="s">
        <v>1862</v>
      </c>
    </row>
    <row r="690" spans="1:13" ht="45" customHeight="1" x14ac:dyDescent="0.3">
      <c r="A690" s="10" t="str">
        <f>IF($G:$G="",HYPERLINK("#ОГЛАВЛЕНИЕ!A"&amp;MATCH($F:$F,[1]ОГЛАВЛЕНИЕ!$F:$F,),CHAR(187)),"")</f>
        <v/>
      </c>
      <c r="F690" s="6" t="str">
        <f>$B$7&amp;$B:$B&amp;$C:$C&amp;$D:$D&amp;$E:$E</f>
        <v>HEYTEC</v>
      </c>
      <c r="G690" t="s">
        <v>1863</v>
      </c>
      <c r="H690" t="s">
        <v>9</v>
      </c>
      <c r="I690" s="17" t="s">
        <v>1864</v>
      </c>
      <c r="J690" t="s">
        <v>8</v>
      </c>
      <c r="K690" s="12">
        <v>21.99</v>
      </c>
      <c r="L690" s="12">
        <f>IFERROR($K:$K*Курс_€,"")</f>
        <v>2067.06</v>
      </c>
      <c r="M690" s="13" t="s">
        <v>1865</v>
      </c>
    </row>
    <row r="691" spans="1:13" ht="45" customHeight="1" x14ac:dyDescent="0.3">
      <c r="A691" s="10" t="str">
        <f>IF($G:$G="",HYPERLINK("#ОГЛАВЛЕНИЕ!A"&amp;MATCH($F:$F,[1]ОГЛАВЛЕНИЕ!$F:$F,),CHAR(187)),"")</f>
        <v/>
      </c>
      <c r="F691" s="6" t="str">
        <f>$B$7&amp;$B:$B&amp;$C:$C&amp;$D:$D&amp;$E:$E</f>
        <v>HEYTEC</v>
      </c>
      <c r="G691" t="s">
        <v>1866</v>
      </c>
      <c r="H691" t="s">
        <v>9</v>
      </c>
      <c r="I691" s="17" t="s">
        <v>1867</v>
      </c>
      <c r="J691" t="s">
        <v>8</v>
      </c>
      <c r="K691" s="12">
        <v>21.99</v>
      </c>
      <c r="L691" s="12">
        <f>IFERROR($K:$K*Курс_€,"")</f>
        <v>2067.06</v>
      </c>
      <c r="M691" s="13" t="s">
        <v>1868</v>
      </c>
    </row>
    <row r="692" spans="1:13" ht="45" customHeight="1" x14ac:dyDescent="0.3">
      <c r="A692" s="10" t="str">
        <f>IF($G:$G="",HYPERLINK("#ОГЛАВЛЕНИЕ!A"&amp;MATCH($F:$F,[1]ОГЛАВЛЕНИЕ!$F:$F,),CHAR(187)),"")</f>
        <v/>
      </c>
      <c r="F692" s="6" t="str">
        <f>$B$7&amp;$B:$B&amp;$C:$C&amp;$D:$D&amp;$E:$E</f>
        <v>HEYTEC</v>
      </c>
      <c r="G692" t="s">
        <v>1869</v>
      </c>
      <c r="H692" t="s">
        <v>9</v>
      </c>
      <c r="I692" s="17" t="s">
        <v>1870</v>
      </c>
      <c r="J692" t="s">
        <v>8</v>
      </c>
      <c r="K692" s="12">
        <v>33.04</v>
      </c>
      <c r="L692" s="12">
        <f>IFERROR($K:$K*Курс_€,"")</f>
        <v>3105.7599999999998</v>
      </c>
      <c r="M692" s="13" t="s">
        <v>1871</v>
      </c>
    </row>
    <row r="693" spans="1:13" ht="45" customHeight="1" x14ac:dyDescent="0.3">
      <c r="A693" s="10" t="str">
        <f>IF($G:$G="",HYPERLINK("#ОГЛАВЛЕНИЕ!A"&amp;MATCH($F:$F,[1]ОГЛАВЛЕНИЕ!$F:$F,),CHAR(187)),"")</f>
        <v/>
      </c>
      <c r="F693" s="6" t="str">
        <f>$B$7&amp;$B:$B&amp;$C:$C&amp;$D:$D&amp;$E:$E</f>
        <v>HEYTEC</v>
      </c>
      <c r="G693" t="s">
        <v>1872</v>
      </c>
      <c r="H693" t="s">
        <v>82</v>
      </c>
      <c r="I693" s="17" t="s">
        <v>1873</v>
      </c>
      <c r="J693" t="s">
        <v>8</v>
      </c>
      <c r="K693" s="12">
        <v>75.72</v>
      </c>
      <c r="L693" s="12">
        <f>IFERROR($K:$K*Курс_€,"")</f>
        <v>7117.68</v>
      </c>
      <c r="M693" s="13" t="s">
        <v>1874</v>
      </c>
    </row>
    <row r="694" spans="1:13" x14ac:dyDescent="0.3">
      <c r="A694" s="10" t="str">
        <f>IF($G:$G="",HYPERLINK("#ОГЛАВЛЕНИЕ!A"&amp;MATCH($F:$F,[1]ОГЛАВЛЕНИЕ!$F:$F,),CHAR(187)),"")</f>
        <v>»</v>
      </c>
      <c r="B694" s="6"/>
      <c r="C694" s="6"/>
      <c r="D694" s="4" t="s">
        <v>1875</v>
      </c>
      <c r="E694" s="4"/>
      <c r="F694" s="6" t="str">
        <f>$B$7&amp;$B:$B&amp;$C:$C&amp;$D:$D&amp;$E:$E</f>
        <v>HEYTECЛопатки шиномонтажные</v>
      </c>
      <c r="G694" s="4"/>
      <c r="H694" s="4"/>
      <c r="I694" s="16"/>
      <c r="K694" s="12" t="s">
        <v>9</v>
      </c>
      <c r="L694" s="12" t="str">
        <f>IFERROR($K:$K*Курс_€,"")</f>
        <v/>
      </c>
      <c r="M694" s="13" t="s">
        <v>9</v>
      </c>
    </row>
    <row r="695" spans="1:13" ht="45" customHeight="1" x14ac:dyDescent="0.3">
      <c r="A695" s="10" t="str">
        <f>IF($G:$G="",HYPERLINK("#ОГЛАВЛЕНИЕ!A"&amp;MATCH($F:$F,[1]ОГЛАВЛЕНИЕ!$F:$F,),CHAR(187)),"")</f>
        <v/>
      </c>
      <c r="F695" s="6" t="str">
        <f>$B$7&amp;$B:$B&amp;$C:$C&amp;$D:$D&amp;$E:$E</f>
        <v>HEYTEC</v>
      </c>
      <c r="G695" t="s">
        <v>1876</v>
      </c>
      <c r="H695" t="s">
        <v>82</v>
      </c>
      <c r="I695" s="17" t="s">
        <v>1877</v>
      </c>
      <c r="J695" t="s">
        <v>8</v>
      </c>
      <c r="K695" s="12">
        <v>45.87</v>
      </c>
      <c r="L695" s="12">
        <f>IFERROR($K:$K*Курс_€,"")</f>
        <v>4311.78</v>
      </c>
      <c r="M695" s="13" t="s">
        <v>1878</v>
      </c>
    </row>
    <row r="696" spans="1:13" ht="45" customHeight="1" x14ac:dyDescent="0.3">
      <c r="A696" s="10" t="str">
        <f>IF($G:$G="",HYPERLINK("#ОГЛАВЛЕНИЕ!A"&amp;MATCH($F:$F,[1]ОГЛАВЛЕНИЕ!$F:$F,),CHAR(187)),"")</f>
        <v/>
      </c>
      <c r="F696" s="6" t="str">
        <f>$B$7&amp;$B:$B&amp;$C:$C&amp;$D:$D&amp;$E:$E</f>
        <v>HEYTEC</v>
      </c>
      <c r="G696" t="s">
        <v>1879</v>
      </c>
      <c r="H696" t="s">
        <v>82</v>
      </c>
      <c r="I696" s="17" t="s">
        <v>1880</v>
      </c>
      <c r="J696" t="s">
        <v>8</v>
      </c>
      <c r="K696" s="12">
        <v>68.069999999999993</v>
      </c>
      <c r="L696" s="12">
        <f>IFERROR($K:$K*Курс_€,"")</f>
        <v>6398.579999999999</v>
      </c>
      <c r="M696" s="13" t="s">
        <v>1881</v>
      </c>
    </row>
    <row r="697" spans="1:13" ht="45" customHeight="1" x14ac:dyDescent="0.3">
      <c r="A697" s="10" t="str">
        <f>IF($G:$G="",HYPERLINK("#ОГЛАВЛЕНИЕ!A"&amp;MATCH($F:$F,[1]ОГЛАВЛЕНИЕ!$F:$F,),CHAR(187)),"")</f>
        <v/>
      </c>
      <c r="F697" s="6" t="str">
        <f>$B$7&amp;$B:$B&amp;$C:$C&amp;$D:$D&amp;$E:$E</f>
        <v>HEYTEC</v>
      </c>
      <c r="G697" t="s">
        <v>1882</v>
      </c>
      <c r="H697" t="s">
        <v>82</v>
      </c>
      <c r="I697" s="17" t="s">
        <v>1883</v>
      </c>
      <c r="J697" t="s">
        <v>8</v>
      </c>
      <c r="K697" s="12">
        <v>21.29</v>
      </c>
      <c r="L697" s="12">
        <f>IFERROR($K:$K*Курс_€,"")</f>
        <v>2001.26</v>
      </c>
      <c r="M697" s="13" t="s">
        <v>1884</v>
      </c>
    </row>
    <row r="698" spans="1:13" ht="45" customHeight="1" collapsed="1" x14ac:dyDescent="0.3">
      <c r="A698" s="10" t="str">
        <f>IF($G:$G="",HYPERLINK("#ОГЛАВЛЕНИЕ!A"&amp;MATCH($F:$F,[1]ОГЛАВЛЕНИЕ!$F:$F,),CHAR(187)),"")</f>
        <v/>
      </c>
      <c r="F698" s="6" t="str">
        <f>$B$7&amp;$B:$B&amp;$C:$C&amp;$D:$D&amp;$E:$E</f>
        <v>HEYTEC</v>
      </c>
      <c r="G698" t="s">
        <v>1885</v>
      </c>
      <c r="H698" t="s">
        <v>82</v>
      </c>
      <c r="I698" s="17" t="s">
        <v>1886</v>
      </c>
      <c r="J698" t="s">
        <v>8</v>
      </c>
      <c r="K698" s="12">
        <v>24</v>
      </c>
      <c r="L698" s="12">
        <f>IFERROR($K:$K*Курс_€,"")</f>
        <v>2256</v>
      </c>
      <c r="M698" s="13" t="s">
        <v>1887</v>
      </c>
    </row>
    <row r="699" spans="1:13" x14ac:dyDescent="0.3">
      <c r="A699" s="10" t="str">
        <f>IF($G:$G="",HYPERLINK("#ОГЛАВЛЕНИЕ!A"&amp;MATCH($F:$F,[1]ОГЛАВЛЕНИЕ!$F:$F,),CHAR(187)),"")</f>
        <v>»</v>
      </c>
      <c r="B699" s="6"/>
      <c r="C699" s="6"/>
      <c r="D699" s="4" t="s">
        <v>1888</v>
      </c>
      <c r="E699" s="4"/>
      <c r="F699" s="6" t="str">
        <f>$B$7&amp;$B:$B&amp;$C:$C&amp;$D:$D&amp;$E:$E</f>
        <v>HEYTECСъёмники масляных фильтров</v>
      </c>
      <c r="G699" s="4"/>
      <c r="H699" s="4"/>
      <c r="I699" s="16"/>
      <c r="K699" s="12" t="s">
        <v>9</v>
      </c>
      <c r="L699" s="12" t="str">
        <f>IFERROR($K:$K*Курс_€,"")</f>
        <v/>
      </c>
      <c r="M699" s="13" t="s">
        <v>9</v>
      </c>
    </row>
    <row r="700" spans="1:13" ht="45" customHeight="1" x14ac:dyDescent="0.3">
      <c r="A700" s="10" t="str">
        <f>IF($G:$G="",HYPERLINK("#ОГЛАВЛЕНИЕ!A"&amp;MATCH($F:$F,[1]ОГЛАВЛЕНИЕ!$F:$F,),CHAR(187)),"")</f>
        <v/>
      </c>
      <c r="F700" s="6" t="str">
        <f>$B$7&amp;$B:$B&amp;$C:$C&amp;$D:$D&amp;$E:$E</f>
        <v>HEYTEC</v>
      </c>
      <c r="G700" t="s">
        <v>1889</v>
      </c>
      <c r="H700" t="s">
        <v>9</v>
      </c>
      <c r="I700" s="17" t="s">
        <v>1890</v>
      </c>
      <c r="J700" t="s">
        <v>8</v>
      </c>
      <c r="K700" s="12">
        <v>26.38</v>
      </c>
      <c r="L700" s="12">
        <f>IFERROR($K:$K*Курс_€,"")</f>
        <v>2479.7199999999998</v>
      </c>
      <c r="M700" s="13" t="s">
        <v>1891</v>
      </c>
    </row>
    <row r="701" spans="1:13" ht="45" customHeight="1" x14ac:dyDescent="0.3">
      <c r="A701" s="10" t="str">
        <f>IF($G:$G="",HYPERLINK("#ОГЛАВЛЕНИЕ!A"&amp;MATCH($F:$F,[1]ОГЛАВЛЕНИЕ!$F:$F,),CHAR(187)),"")</f>
        <v/>
      </c>
      <c r="F701" s="6" t="str">
        <f>$B$7&amp;$B:$B&amp;$C:$C&amp;$D:$D&amp;$E:$E</f>
        <v>HEYTEC</v>
      </c>
      <c r="G701" t="s">
        <v>1892</v>
      </c>
      <c r="H701" t="s">
        <v>82</v>
      </c>
      <c r="I701" s="17" t="s">
        <v>1893</v>
      </c>
      <c r="J701" t="s">
        <v>8</v>
      </c>
      <c r="K701" s="12">
        <v>16.68</v>
      </c>
      <c r="L701" s="12">
        <f>IFERROR($K:$K*Курс_€,"")</f>
        <v>1567.92</v>
      </c>
      <c r="M701" s="13" t="s">
        <v>1894</v>
      </c>
    </row>
    <row r="702" spans="1:13" collapsed="1" x14ac:dyDescent="0.3">
      <c r="A702" s="10" t="str">
        <f>IF($G:$G="",HYPERLINK("#ОГЛАВЛЕНИЕ!A"&amp;MATCH($F:$F,[1]ОГЛАВЛЕНИЕ!$F:$F,),CHAR(187)),"")</f>
        <v>»</v>
      </c>
      <c r="B702" s="6"/>
      <c r="C702" s="3" t="s">
        <v>1895</v>
      </c>
      <c r="D702" s="3"/>
      <c r="E702" s="3"/>
      <c r="F702" s="6" t="str">
        <f>$B$7&amp;$B:$B&amp;$C:$C&amp;$D:$D&amp;$E:$E</f>
        <v>HEYTECИнструмент шарнирно-губцевый</v>
      </c>
      <c r="G702" s="3"/>
      <c r="H702" s="3"/>
      <c r="I702" s="14"/>
      <c r="K702" s="12" t="s">
        <v>9</v>
      </c>
      <c r="L702" s="12" t="str">
        <f>IFERROR($K:$K*Курс_€,"")</f>
        <v/>
      </c>
      <c r="M702" s="13" t="s">
        <v>9</v>
      </c>
    </row>
    <row r="703" spans="1:13" collapsed="1" x14ac:dyDescent="0.3">
      <c r="A703" s="10" t="str">
        <f>IF($G:$G="",HYPERLINK("#ОГЛАВЛЕНИЕ!A"&amp;MATCH($F:$F,[1]ОГЛАВЛЕНИЕ!$F:$F,),CHAR(187)),"")</f>
        <v>»</v>
      </c>
      <c r="B703" s="6"/>
      <c r="C703" s="6"/>
      <c r="D703" s="4" t="s">
        <v>1896</v>
      </c>
      <c r="E703" s="4"/>
      <c r="F703" s="6" t="str">
        <f>$B$7&amp;$B:$B&amp;$C:$C&amp;$D:$D&amp;$E:$E</f>
        <v>HEYTEC Клещи переставные</v>
      </c>
      <c r="G703" s="4"/>
      <c r="H703" s="4"/>
      <c r="I703" s="16"/>
      <c r="K703" s="12" t="s">
        <v>9</v>
      </c>
      <c r="L703" s="12" t="str">
        <f>IFERROR($K:$K*Курс_€,"")</f>
        <v/>
      </c>
      <c r="M703" s="13" t="s">
        <v>9</v>
      </c>
    </row>
    <row r="704" spans="1:13" ht="45" customHeight="1" x14ac:dyDescent="0.3">
      <c r="A704" s="10" t="str">
        <f>IF($G:$G="",HYPERLINK("#ОГЛАВЛЕНИЕ!A"&amp;MATCH($F:$F,[1]ОГЛАВЛЕНИЕ!$F:$F,),CHAR(187)),"")</f>
        <v/>
      </c>
      <c r="F704" s="6" t="str">
        <f>$B$7&amp;$B:$B&amp;$C:$C&amp;$D:$D&amp;$E:$E</f>
        <v>HEYTEC</v>
      </c>
      <c r="G704" t="s">
        <v>1897</v>
      </c>
      <c r="H704" t="s">
        <v>82</v>
      </c>
      <c r="I704" s="17" t="s">
        <v>1898</v>
      </c>
      <c r="J704" t="s">
        <v>8</v>
      </c>
      <c r="K704" s="12">
        <v>15.28</v>
      </c>
      <c r="L704" s="12">
        <f>IFERROR($K:$K*Курс_€,"")</f>
        <v>1436.32</v>
      </c>
      <c r="M704" s="13" t="s">
        <v>1899</v>
      </c>
    </row>
    <row r="705" spans="1:13" x14ac:dyDescent="0.3">
      <c r="A705" s="10" t="str">
        <f>IF($G:$G="",HYPERLINK("#ОГЛАВЛЕНИЕ!A"&amp;MATCH($F:$F,[1]ОГЛАВЛЕНИЕ!$F:$F,),CHAR(187)),"")</f>
        <v>»</v>
      </c>
      <c r="B705" s="6"/>
      <c r="C705" s="6"/>
      <c r="D705" s="4" t="s">
        <v>1900</v>
      </c>
      <c r="E705" s="4"/>
      <c r="F705" s="6" t="str">
        <f>$B$7&amp;$B:$B&amp;$C:$C&amp;$D:$D&amp;$E:$E</f>
        <v>HEYTEC Мультитулы</v>
      </c>
      <c r="G705" s="4"/>
      <c r="H705" s="4"/>
      <c r="I705" s="16"/>
      <c r="K705" s="12" t="s">
        <v>9</v>
      </c>
      <c r="L705" s="12" t="str">
        <f>IFERROR($K:$K*Курс_€,"")</f>
        <v/>
      </c>
      <c r="M705" s="13" t="s">
        <v>9</v>
      </c>
    </row>
    <row r="706" spans="1:13" ht="45" customHeight="1" x14ac:dyDescent="0.3">
      <c r="A706" s="10" t="str">
        <f>IF($G:$G="",HYPERLINK("#ОГЛАВЛЕНИЕ!A"&amp;MATCH($F:$F,[1]ОГЛАВЛЕНИЕ!$F:$F,),CHAR(187)),"")</f>
        <v/>
      </c>
      <c r="F706" s="6" t="str">
        <f>$B$7&amp;$B:$B&amp;$C:$C&amp;$D:$D&amp;$E:$E</f>
        <v>HEYTEC</v>
      </c>
      <c r="G706" t="s">
        <v>1901</v>
      </c>
      <c r="H706" t="s">
        <v>82</v>
      </c>
      <c r="I706" s="17" t="s">
        <v>1902</v>
      </c>
      <c r="J706" t="s">
        <v>8</v>
      </c>
      <c r="K706" s="12">
        <v>20.62</v>
      </c>
      <c r="L706" s="12">
        <f>IFERROR($K:$K*Курс_€,"")</f>
        <v>1938.2800000000002</v>
      </c>
      <c r="M706" s="13" t="s">
        <v>1903</v>
      </c>
    </row>
    <row r="707" spans="1:13" ht="45" customHeight="1" x14ac:dyDescent="0.3">
      <c r="A707" s="10" t="str">
        <f>IF($G:$G="",HYPERLINK("#ОГЛАВЛЕНИЕ!A"&amp;MATCH($F:$F,[1]ОГЛАВЛЕНИЕ!$F:$F,),CHAR(187)),"")</f>
        <v/>
      </c>
      <c r="F707" s="6" t="str">
        <f>$B$7&amp;$B:$B&amp;$C:$C&amp;$D:$D&amp;$E:$E</f>
        <v>HEYTEC</v>
      </c>
      <c r="G707" t="s">
        <v>1904</v>
      </c>
      <c r="H707" t="s">
        <v>82</v>
      </c>
      <c r="I707" s="17" t="s">
        <v>1905</v>
      </c>
      <c r="J707" t="s">
        <v>8</v>
      </c>
      <c r="K707" s="12">
        <v>204.4</v>
      </c>
      <c r="L707" s="12">
        <f>IFERROR($K:$K*Курс_€,"")</f>
        <v>19213.600000000002</v>
      </c>
      <c r="M707" s="13" t="s">
        <v>1906</v>
      </c>
    </row>
    <row r="708" spans="1:13" ht="45" customHeight="1" x14ac:dyDescent="0.3">
      <c r="A708" s="10" t="str">
        <f>IF($G:$G="",HYPERLINK("#ОГЛАВЛЕНИЕ!A"&amp;MATCH($F:$F,[1]ОГЛАВЛЕНИЕ!$F:$F,),CHAR(187)),"")</f>
        <v/>
      </c>
      <c r="F708" s="6" t="str">
        <f>$B$7&amp;$B:$B&amp;$C:$C&amp;$D:$D&amp;$E:$E</f>
        <v>HEYTEC</v>
      </c>
      <c r="G708" t="s">
        <v>1907</v>
      </c>
      <c r="H708" t="s">
        <v>82</v>
      </c>
      <c r="I708" s="17" t="s">
        <v>1908</v>
      </c>
      <c r="J708" t="s">
        <v>8</v>
      </c>
      <c r="K708" s="12">
        <v>27.92</v>
      </c>
      <c r="L708" s="12">
        <f>IFERROR($K:$K*Курс_€,"")</f>
        <v>2624.48</v>
      </c>
      <c r="M708" s="13" t="s">
        <v>1909</v>
      </c>
    </row>
    <row r="709" spans="1:13" collapsed="1" x14ac:dyDescent="0.3">
      <c r="A709" s="10" t="str">
        <f>IF($G:$G="",HYPERLINK("#ОГЛАВЛЕНИЕ!A"&amp;MATCH($F:$F,[1]ОГЛАВЛЕНИЕ!$F:$F,),CHAR(187)),"")</f>
        <v>»</v>
      </c>
      <c r="B709" s="6"/>
      <c r="C709" s="3" t="s">
        <v>1910</v>
      </c>
      <c r="D709" s="3"/>
      <c r="E709" s="3"/>
      <c r="F709" s="6" t="str">
        <f>$B$7&amp;$B:$B&amp;$C:$C&amp;$D:$D&amp;$E:$E</f>
        <v>HEYTECИнструмент режущий</v>
      </c>
      <c r="G709" s="3"/>
      <c r="H709" s="3"/>
      <c r="I709" s="14"/>
      <c r="K709" s="12" t="s">
        <v>9</v>
      </c>
      <c r="L709" s="12" t="str">
        <f>IFERROR($K:$K*Курс_€,"")</f>
        <v/>
      </c>
      <c r="M709" s="13" t="s">
        <v>9</v>
      </c>
    </row>
    <row r="710" spans="1:13" x14ac:dyDescent="0.3">
      <c r="A710" s="10" t="str">
        <f>IF($G:$G="",HYPERLINK("#ОГЛАВЛЕНИЕ!A"&amp;MATCH($F:$F,[1]ОГЛАВЛЕНИЕ!$F:$F,),CHAR(187)),"")</f>
        <v>»</v>
      </c>
      <c r="B710" s="6"/>
      <c r="C710" s="6"/>
      <c r="D710" s="4" t="s">
        <v>1911</v>
      </c>
      <c r="E710" s="4"/>
      <c r="F710" s="6" t="str">
        <f>$B$7&amp;$B:$B&amp;$C:$C&amp;$D:$D&amp;$E:$E</f>
        <v>HEYTEC Ножницы универсальные</v>
      </c>
      <c r="G710" s="4"/>
      <c r="H710" s="4"/>
      <c r="I710" s="16"/>
      <c r="K710" s="12" t="s">
        <v>9</v>
      </c>
      <c r="L710" s="12" t="str">
        <f>IFERROR($K:$K*Курс_€,"")</f>
        <v/>
      </c>
      <c r="M710" s="13" t="s">
        <v>9</v>
      </c>
    </row>
    <row r="711" spans="1:13" ht="45" customHeight="1" x14ac:dyDescent="0.3">
      <c r="A711" s="10" t="str">
        <f>IF($G:$G="",HYPERLINK("#ОГЛАВЛЕНИЕ!A"&amp;MATCH($F:$F,[1]ОГЛАВЛЕНИЕ!$F:$F,),CHAR(187)),"")</f>
        <v/>
      </c>
      <c r="F711" s="6" t="str">
        <f>$B$7&amp;$B:$B&amp;$C:$C&amp;$D:$D&amp;$E:$E</f>
        <v>HEYTEC</v>
      </c>
      <c r="G711" t="s">
        <v>1912</v>
      </c>
      <c r="H711" t="s">
        <v>82</v>
      </c>
      <c r="I711" s="17" t="s">
        <v>1913</v>
      </c>
      <c r="J711" t="s">
        <v>8</v>
      </c>
      <c r="K711" s="12">
        <v>28.96</v>
      </c>
      <c r="L711" s="12">
        <f>IFERROR($K:$K*Курс_€,"")</f>
        <v>2722.2400000000002</v>
      </c>
      <c r="M711" s="13" t="s">
        <v>1914</v>
      </c>
    </row>
    <row r="712" spans="1:13" x14ac:dyDescent="0.3">
      <c r="A712" s="10" t="str">
        <f>IF($G:$G="",HYPERLINK("#ОГЛАВЛЕНИЕ!A"&amp;MATCH($F:$F,[1]ОГЛАВЛЕНИЕ!$F:$F,),CHAR(187)),"")</f>
        <v>»</v>
      </c>
      <c r="B712" s="6"/>
      <c r="C712" s="6"/>
      <c r="D712" s="4" t="s">
        <v>1915</v>
      </c>
      <c r="E712" s="4"/>
      <c r="F712" s="6" t="str">
        <f>$B$7&amp;$B:$B&amp;$C:$C&amp;$D:$D&amp;$E:$E</f>
        <v>HEYTEC Ножницы по металлу</v>
      </c>
      <c r="G712" s="4"/>
      <c r="H712" s="4"/>
      <c r="I712" s="16"/>
      <c r="K712" s="12" t="s">
        <v>9</v>
      </c>
      <c r="L712" s="12" t="str">
        <f>IFERROR($K:$K*Курс_€,"")</f>
        <v/>
      </c>
      <c r="M712" s="13" t="s">
        <v>9</v>
      </c>
    </row>
    <row r="713" spans="1:13" ht="45" customHeight="1" x14ac:dyDescent="0.3">
      <c r="A713" s="10" t="str">
        <f>IF($G:$G="",HYPERLINK("#ОГЛАВЛЕНИЕ!A"&amp;MATCH($F:$F,[1]ОГЛАВЛЕНИЕ!$F:$F,),CHAR(187)),"")</f>
        <v/>
      </c>
      <c r="F713" s="6" t="str">
        <f>$B$7&amp;$B:$B&amp;$C:$C&amp;$D:$D&amp;$E:$E</f>
        <v>HEYTEC</v>
      </c>
      <c r="G713" t="s">
        <v>1916</v>
      </c>
      <c r="H713" t="s">
        <v>82</v>
      </c>
      <c r="I713" s="17" t="s">
        <v>1917</v>
      </c>
      <c r="J713" t="s">
        <v>8</v>
      </c>
      <c r="K713" s="12">
        <v>28.69</v>
      </c>
      <c r="L713" s="12">
        <f>IFERROR($K:$K*Курс_€,"")</f>
        <v>2696.86</v>
      </c>
      <c r="M713" s="13" t="s">
        <v>1918</v>
      </c>
    </row>
    <row r="714" spans="1:13" x14ac:dyDescent="0.3">
      <c r="A714" s="10" t="str">
        <f>IF($G:$G="",HYPERLINK("#ОГЛАВЛЕНИЕ!A"&amp;MATCH($F:$F,[1]ОГЛАВЛЕНИЕ!$F:$F,),CHAR(187)),"")</f>
        <v>»</v>
      </c>
      <c r="B714" s="6"/>
      <c r="C714" s="6"/>
      <c r="D714" s="4" t="s">
        <v>1919</v>
      </c>
      <c r="E714" s="4"/>
      <c r="F714" s="6" t="str">
        <f>$B$7&amp;$B:$B&amp;$C:$C&amp;$D:$D&amp;$E:$E</f>
        <v>HEYTEC Ножницы для резиновых шлангов и пластиковых труб</v>
      </c>
      <c r="G714" s="4"/>
      <c r="H714" s="4"/>
      <c r="I714" s="16"/>
      <c r="K714" s="12" t="s">
        <v>9</v>
      </c>
      <c r="L714" s="12" t="str">
        <f>IFERROR($K:$K*Курс_€,"")</f>
        <v/>
      </c>
      <c r="M714" s="13" t="s">
        <v>9</v>
      </c>
    </row>
    <row r="715" spans="1:13" ht="45" customHeight="1" x14ac:dyDescent="0.3">
      <c r="A715" s="10" t="str">
        <f>IF($G:$G="",HYPERLINK("#ОГЛАВЛЕНИЕ!A"&amp;MATCH($F:$F,[1]ОГЛАВЛЕНИЕ!$F:$F,),CHAR(187)),"")</f>
        <v/>
      </c>
      <c r="F715" s="6" t="str">
        <f>$B$7&amp;$B:$B&amp;$C:$C&amp;$D:$D&amp;$E:$E</f>
        <v>HEYTEC</v>
      </c>
      <c r="G715" t="s">
        <v>1920</v>
      </c>
      <c r="H715" t="s">
        <v>82</v>
      </c>
      <c r="I715" s="17" t="s">
        <v>1921</v>
      </c>
      <c r="J715" t="s">
        <v>8</v>
      </c>
      <c r="K715" s="12">
        <v>54.38</v>
      </c>
      <c r="L715" s="12">
        <f>IFERROR($K:$K*Курс_€,"")</f>
        <v>5111.72</v>
      </c>
      <c r="M715" s="13" t="s">
        <v>1922</v>
      </c>
    </row>
    <row r="716" spans="1:13" ht="45" customHeight="1" x14ac:dyDescent="0.3">
      <c r="A716" s="10" t="str">
        <f>IF($G:$G="",HYPERLINK("#ОГЛАВЛЕНИЕ!A"&amp;MATCH($F:$F,[1]ОГЛАВЛЕНИЕ!$F:$F,),CHAR(187)),"")</f>
        <v/>
      </c>
      <c r="F716" s="6" t="str">
        <f>$B$7&amp;$B:$B&amp;$C:$C&amp;$D:$D&amp;$E:$E</f>
        <v>HEYTEC</v>
      </c>
      <c r="G716" t="s">
        <v>1923</v>
      </c>
      <c r="H716" t="s">
        <v>82</v>
      </c>
      <c r="I716" s="17" t="s">
        <v>1924</v>
      </c>
      <c r="J716" t="s">
        <v>8</v>
      </c>
      <c r="K716" s="12">
        <v>19.559999999999999</v>
      </c>
      <c r="L716" s="12">
        <f>IFERROR($K:$K*Курс_€,"")</f>
        <v>1838.6399999999999</v>
      </c>
      <c r="M716" s="13" t="s">
        <v>1925</v>
      </c>
    </row>
    <row r="717" spans="1:13" collapsed="1" x14ac:dyDescent="0.3">
      <c r="A717" s="10" t="str">
        <f>IF($G:$G="",HYPERLINK("#ОГЛАВЛЕНИЕ!A"&amp;MATCH($F:$F,[1]ОГЛАВЛЕНИЕ!$F:$F,),CHAR(187)),"")</f>
        <v>»</v>
      </c>
      <c r="B717" s="6"/>
      <c r="C717" s="6"/>
      <c r="D717" s="4" t="s">
        <v>1926</v>
      </c>
      <c r="E717" s="4"/>
      <c r="F717" s="6" t="str">
        <f>$B$7&amp;$B:$B&amp;$C:$C&amp;$D:$D&amp;$E:$E</f>
        <v>HEYTEC Пилы, ножовки, полотна</v>
      </c>
      <c r="G717" s="4"/>
      <c r="H717" s="4"/>
      <c r="I717" s="16"/>
      <c r="K717" s="12" t="s">
        <v>9</v>
      </c>
      <c r="L717" s="12" t="str">
        <f>IFERROR($K:$K*Курс_€,"")</f>
        <v/>
      </c>
      <c r="M717" s="13" t="s">
        <v>9</v>
      </c>
    </row>
    <row r="718" spans="1:13" ht="45" customHeight="1" x14ac:dyDescent="0.3">
      <c r="A718" s="10" t="str">
        <f>IF($G:$G="",HYPERLINK("#ОГЛАВЛЕНИЕ!A"&amp;MATCH($F:$F,[1]ОГЛАВЛЕНИЕ!$F:$F,),CHAR(187)),"")</f>
        <v/>
      </c>
      <c r="F718" s="6" t="str">
        <f>$B$7&amp;$B:$B&amp;$C:$C&amp;$D:$D&amp;$E:$E</f>
        <v>HEYTEC</v>
      </c>
      <c r="G718" t="s">
        <v>1927</v>
      </c>
      <c r="H718" t="s">
        <v>82</v>
      </c>
      <c r="I718" s="17" t="s">
        <v>1928</v>
      </c>
      <c r="J718" t="s">
        <v>8</v>
      </c>
      <c r="K718" s="12">
        <v>24.06</v>
      </c>
      <c r="L718" s="12">
        <f>IFERROR($K:$K*Курс_€,"")</f>
        <v>2261.64</v>
      </c>
      <c r="M718" s="13" t="s">
        <v>1929</v>
      </c>
    </row>
    <row r="719" spans="1:13" ht="45" customHeight="1" x14ac:dyDescent="0.3">
      <c r="A719" s="10" t="str">
        <f>IF($G:$G="",HYPERLINK("#ОГЛАВЛЕНИЕ!A"&amp;MATCH($F:$F,[1]ОГЛАВЛЕНИЕ!$F:$F,),CHAR(187)),"")</f>
        <v/>
      </c>
      <c r="F719" s="6" t="str">
        <f>$B$7&amp;$B:$B&amp;$C:$C&amp;$D:$D&amp;$E:$E</f>
        <v>HEYTEC</v>
      </c>
      <c r="G719" t="s">
        <v>1930</v>
      </c>
      <c r="H719" t="s">
        <v>9</v>
      </c>
      <c r="I719" s="17" t="s">
        <v>1931</v>
      </c>
      <c r="J719" t="s">
        <v>8</v>
      </c>
      <c r="K719" s="12">
        <v>21.53</v>
      </c>
      <c r="L719" s="12">
        <f>IFERROR($K:$K*Курс_€,"")</f>
        <v>2023.8200000000002</v>
      </c>
      <c r="M719" s="13" t="s">
        <v>1932</v>
      </c>
    </row>
    <row r="720" spans="1:13" ht="45" customHeight="1" x14ac:dyDescent="0.3">
      <c r="A720" s="10" t="str">
        <f>IF($G:$G="",HYPERLINK("#ОГЛАВЛЕНИЕ!A"&amp;MATCH($F:$F,[1]ОГЛАВЛЕНИЕ!$F:$F,),CHAR(187)),"")</f>
        <v/>
      </c>
      <c r="F720" s="6" t="str">
        <f>$B$7&amp;$B:$B&amp;$C:$C&amp;$D:$D&amp;$E:$E</f>
        <v>HEYTEC</v>
      </c>
      <c r="G720" t="s">
        <v>1933</v>
      </c>
      <c r="H720" t="s">
        <v>82</v>
      </c>
      <c r="I720" s="17" t="s">
        <v>1934</v>
      </c>
      <c r="J720" t="s">
        <v>8</v>
      </c>
      <c r="K720" s="12">
        <v>18.57</v>
      </c>
      <c r="L720" s="12">
        <f>IFERROR($K:$K*Курс_€,"")</f>
        <v>1745.58</v>
      </c>
      <c r="M720" s="13" t="s">
        <v>1935</v>
      </c>
    </row>
    <row r="721" spans="1:13" ht="45" customHeight="1" x14ac:dyDescent="0.3">
      <c r="A721" s="10" t="str">
        <f>IF($G:$G="",HYPERLINK("#ОГЛАВЛЕНИЕ!A"&amp;MATCH($F:$F,[1]ОГЛАВЛЕНИЕ!$F:$F,),CHAR(187)),"")</f>
        <v/>
      </c>
      <c r="F721" s="6" t="str">
        <f>$B$7&amp;$B:$B&amp;$C:$C&amp;$D:$D&amp;$E:$E</f>
        <v>HEYTEC</v>
      </c>
      <c r="G721" t="s">
        <v>1936</v>
      </c>
      <c r="H721" t="s">
        <v>82</v>
      </c>
      <c r="I721" s="17" t="s">
        <v>1937</v>
      </c>
      <c r="J721" t="s">
        <v>8</v>
      </c>
      <c r="K721" s="12">
        <v>18.57</v>
      </c>
      <c r="L721" s="12">
        <f>IFERROR($K:$K*Курс_€,"")</f>
        <v>1745.58</v>
      </c>
      <c r="M721" s="13" t="s">
        <v>1938</v>
      </c>
    </row>
    <row r="722" spans="1:13" ht="45" customHeight="1" x14ac:dyDescent="0.3">
      <c r="A722" s="10" t="str">
        <f>IF($G:$G="",HYPERLINK("#ОГЛАВЛЕНИЕ!A"&amp;MATCH($F:$F,[1]ОГЛАВЛЕНИЕ!$F:$F,),CHAR(187)),"")</f>
        <v/>
      </c>
      <c r="F722" s="6" t="str">
        <f>$B$7&amp;$B:$B&amp;$C:$C&amp;$D:$D&amp;$E:$E</f>
        <v>HEYTEC</v>
      </c>
      <c r="G722" t="s">
        <v>1939</v>
      </c>
      <c r="H722" t="s">
        <v>82</v>
      </c>
      <c r="I722" s="17" t="s">
        <v>1940</v>
      </c>
      <c r="J722" t="s">
        <v>8</v>
      </c>
      <c r="K722" s="12">
        <v>15.16</v>
      </c>
      <c r="L722" s="12">
        <f>IFERROR($K:$K*Курс_€,"")</f>
        <v>1425.04</v>
      </c>
      <c r="M722" s="13" t="s">
        <v>1941</v>
      </c>
    </row>
    <row r="723" spans="1:13" ht="45" customHeight="1" x14ac:dyDescent="0.3">
      <c r="A723" s="10" t="str">
        <f>IF($G:$G="",HYPERLINK("#ОГЛАВЛЕНИЕ!A"&amp;MATCH($F:$F,[1]ОГЛАВЛЕНИЕ!$F:$F,),CHAR(187)),"")</f>
        <v/>
      </c>
      <c r="F723" s="6" t="str">
        <f>$B$7&amp;$B:$B&amp;$C:$C&amp;$D:$D&amp;$E:$E</f>
        <v>HEYTEC</v>
      </c>
      <c r="G723" t="s">
        <v>1942</v>
      </c>
      <c r="H723" t="s">
        <v>9</v>
      </c>
      <c r="I723" s="17" t="s">
        <v>1943</v>
      </c>
      <c r="J723" t="s">
        <v>8</v>
      </c>
      <c r="K723" s="12">
        <v>31.32</v>
      </c>
      <c r="L723" s="12">
        <f>IFERROR($K:$K*Курс_€,"")</f>
        <v>2944.08</v>
      </c>
      <c r="M723" s="13" t="s">
        <v>1944</v>
      </c>
    </row>
    <row r="724" spans="1:13" ht="45" customHeight="1" x14ac:dyDescent="0.3">
      <c r="A724" s="10" t="str">
        <f>IF($G:$G="",HYPERLINK("#ОГЛАВЛЕНИЕ!A"&amp;MATCH($F:$F,[1]ОГЛАВЛЕНИЕ!$F:$F,),CHAR(187)),"")</f>
        <v/>
      </c>
      <c r="F724" s="6" t="str">
        <f>$B$7&amp;$B:$B&amp;$C:$C&amp;$D:$D&amp;$E:$E</f>
        <v>HEYTEC</v>
      </c>
      <c r="G724" t="s">
        <v>1945</v>
      </c>
      <c r="H724" t="s">
        <v>9</v>
      </c>
      <c r="I724" s="17" t="s">
        <v>1946</v>
      </c>
      <c r="J724" t="s">
        <v>8</v>
      </c>
      <c r="K724" s="12">
        <v>12.11</v>
      </c>
      <c r="L724" s="12">
        <f>IFERROR($K:$K*Курс_€,"")</f>
        <v>1138.3399999999999</v>
      </c>
      <c r="M724" s="13" t="s">
        <v>1947</v>
      </c>
    </row>
    <row r="725" spans="1:13" ht="45" customHeight="1" x14ac:dyDescent="0.3">
      <c r="A725" s="10" t="str">
        <f>IF($G:$G="",HYPERLINK("#ОГЛАВЛЕНИЕ!A"&amp;MATCH($F:$F,[1]ОГЛАВЛЕНИЕ!$F:$F,),CHAR(187)),"")</f>
        <v/>
      </c>
      <c r="F725" s="6" t="str">
        <f>$B$7&amp;$B:$B&amp;$C:$C&amp;$D:$D&amp;$E:$E</f>
        <v>HEYTEC</v>
      </c>
      <c r="G725" t="s">
        <v>1948</v>
      </c>
      <c r="H725" t="s">
        <v>9</v>
      </c>
      <c r="I725" s="17" t="s">
        <v>1949</v>
      </c>
      <c r="J725" t="s">
        <v>8</v>
      </c>
      <c r="K725" s="12">
        <v>12.11</v>
      </c>
      <c r="L725" s="12">
        <f>IFERROR($K:$K*Курс_€,"")</f>
        <v>1138.3399999999999</v>
      </c>
      <c r="M725" s="13" t="s">
        <v>1950</v>
      </c>
    </row>
    <row r="726" spans="1:13" ht="45" customHeight="1" x14ac:dyDescent="0.3">
      <c r="A726" s="10" t="str">
        <f>IF($G:$G="",HYPERLINK("#ОГЛАВЛЕНИЕ!A"&amp;MATCH($F:$F,[1]ОГЛАВЛЕНИЕ!$F:$F,),CHAR(187)),"")</f>
        <v/>
      </c>
      <c r="F726" s="6" t="str">
        <f>$B$7&amp;$B:$B&amp;$C:$C&amp;$D:$D&amp;$E:$E</f>
        <v>HEYTEC</v>
      </c>
      <c r="G726" t="s">
        <v>1951</v>
      </c>
      <c r="H726" t="s">
        <v>9</v>
      </c>
      <c r="I726" s="17" t="s">
        <v>1952</v>
      </c>
      <c r="J726" t="s">
        <v>8</v>
      </c>
      <c r="K726" s="12">
        <v>14.24</v>
      </c>
      <c r="L726" s="12">
        <f>IFERROR($K:$K*Курс_€,"")</f>
        <v>1338.56</v>
      </c>
      <c r="M726" s="13" t="s">
        <v>1953</v>
      </c>
    </row>
    <row r="727" spans="1:13" ht="45" customHeight="1" x14ac:dyDescent="0.3">
      <c r="A727" s="10" t="str">
        <f>IF($G:$G="",HYPERLINK("#ОГЛАВЛЕНИЕ!A"&amp;MATCH($F:$F,[1]ОГЛАВЛЕНИЕ!$F:$F,),CHAR(187)),"")</f>
        <v/>
      </c>
      <c r="F727" s="6" t="str">
        <f>$B$7&amp;$B:$B&amp;$C:$C&amp;$D:$D&amp;$E:$E</f>
        <v>HEYTEC</v>
      </c>
      <c r="G727" t="s">
        <v>1954</v>
      </c>
      <c r="H727" t="s">
        <v>9</v>
      </c>
      <c r="I727" s="17" t="s">
        <v>1955</v>
      </c>
      <c r="J727" t="s">
        <v>8</v>
      </c>
      <c r="K727" s="12">
        <v>9.82</v>
      </c>
      <c r="L727" s="12">
        <f>IFERROR($K:$K*Курс_€,"")</f>
        <v>923.08</v>
      </c>
      <c r="M727" s="13" t="s">
        <v>1956</v>
      </c>
    </row>
    <row r="728" spans="1:13" ht="45" customHeight="1" x14ac:dyDescent="0.3">
      <c r="A728" s="10" t="str">
        <f>IF($G:$G="",HYPERLINK("#ОГЛАВЛЕНИЕ!A"&amp;MATCH($F:$F,[1]ОГЛАВЛЕНИЕ!$F:$F,),CHAR(187)),"")</f>
        <v/>
      </c>
      <c r="F728" s="6" t="str">
        <f>$B$7&amp;$B:$B&amp;$C:$C&amp;$D:$D&amp;$E:$E</f>
        <v>HEYTEC</v>
      </c>
      <c r="G728" t="s">
        <v>1957</v>
      </c>
      <c r="H728" t="s">
        <v>9</v>
      </c>
      <c r="I728" s="17" t="s">
        <v>1958</v>
      </c>
      <c r="J728" t="s">
        <v>8</v>
      </c>
      <c r="K728" s="12">
        <v>9.82</v>
      </c>
      <c r="L728" s="12">
        <f>IFERROR($K:$K*Курс_€,"")</f>
        <v>923.08</v>
      </c>
      <c r="M728" s="13" t="s">
        <v>1959</v>
      </c>
    </row>
    <row r="729" spans="1:13" collapsed="1" x14ac:dyDescent="0.3">
      <c r="A729" s="10" t="str">
        <f>IF($G:$G="",HYPERLINK("#ОГЛАВЛЕНИЕ!A"&amp;MATCH($F:$F,[1]ОГЛАВЛЕНИЕ!$F:$F,),CHAR(187)),"")</f>
        <v>»</v>
      </c>
      <c r="B729" s="6"/>
      <c r="C729" s="3" t="s">
        <v>1960</v>
      </c>
      <c r="D729" s="3"/>
      <c r="E729" s="3"/>
      <c r="F729" s="6" t="str">
        <f>$B$7&amp;$B:$B&amp;$C:$C&amp;$D:$D&amp;$E:$E</f>
        <v>HEYTECИнструмент вспомогательный</v>
      </c>
      <c r="G729" s="3"/>
      <c r="H729" s="3"/>
      <c r="I729" s="14"/>
      <c r="K729" s="12" t="s">
        <v>9</v>
      </c>
      <c r="L729" s="12" t="str">
        <f>IFERROR($K:$K*Курс_€,"")</f>
        <v/>
      </c>
      <c r="M729" s="13" t="s">
        <v>9</v>
      </c>
    </row>
    <row r="730" spans="1:13" x14ac:dyDescent="0.3">
      <c r="A730" s="10" t="str">
        <f>IF($G:$G="",HYPERLINK("#ОГЛАВЛЕНИЕ!A"&amp;MATCH($F:$F,[1]ОГЛАВЛЕНИЕ!$F:$F,),CHAR(187)),"")</f>
        <v>»</v>
      </c>
      <c r="B730" s="6"/>
      <c r="C730" s="6"/>
      <c r="D730" s="4" t="s">
        <v>1961</v>
      </c>
      <c r="E730" s="4"/>
      <c r="F730" s="6" t="str">
        <f>$B$7&amp;$B:$B&amp;$C:$C&amp;$D:$D&amp;$E:$E</f>
        <v>HEYTECУровни строительные</v>
      </c>
      <c r="G730" s="4"/>
      <c r="H730" s="4"/>
      <c r="I730" s="16"/>
      <c r="K730" s="12" t="s">
        <v>9</v>
      </c>
      <c r="L730" s="12" t="str">
        <f>IFERROR($K:$K*Курс_€,"")</f>
        <v/>
      </c>
      <c r="M730" s="13" t="s">
        <v>9</v>
      </c>
    </row>
    <row r="731" spans="1:13" ht="45" customHeight="1" x14ac:dyDescent="0.3">
      <c r="A731" s="10" t="str">
        <f>IF($G:$G="",HYPERLINK("#ОГЛАВЛЕНИЕ!A"&amp;MATCH($F:$F,[1]ОГЛАВЛЕНИЕ!$F:$F,),CHAR(187)),"")</f>
        <v/>
      </c>
      <c r="F731" s="6" t="str">
        <f>$B$7&amp;$B:$B&amp;$C:$C&amp;$D:$D&amp;$E:$E</f>
        <v>HEYTEC</v>
      </c>
      <c r="G731" t="s">
        <v>1962</v>
      </c>
      <c r="H731" t="s">
        <v>82</v>
      </c>
      <c r="I731" s="17" t="s">
        <v>1963</v>
      </c>
      <c r="J731" t="s">
        <v>8</v>
      </c>
      <c r="K731" s="12">
        <v>10.23</v>
      </c>
      <c r="L731" s="12">
        <f>IFERROR($K:$K*Курс_€,"")</f>
        <v>961.62</v>
      </c>
      <c r="M731" s="13" t="s">
        <v>1964</v>
      </c>
    </row>
    <row r="732" spans="1:13" ht="45" customHeight="1" collapsed="1" x14ac:dyDescent="0.3">
      <c r="A732" s="10" t="str">
        <f>IF($G:$G="",HYPERLINK("#ОГЛАВЛЕНИЕ!A"&amp;MATCH($F:$F,[1]ОГЛАВЛЕНИЕ!$F:$F,),CHAR(187)),"")</f>
        <v/>
      </c>
      <c r="F732" s="6" t="str">
        <f>$B$7&amp;$B:$B&amp;$C:$C&amp;$D:$D&amp;$E:$E</f>
        <v>HEYTEC</v>
      </c>
      <c r="G732" t="s">
        <v>1965</v>
      </c>
      <c r="H732" t="s">
        <v>82</v>
      </c>
      <c r="I732" s="17" t="s">
        <v>1966</v>
      </c>
      <c r="J732" t="s">
        <v>8</v>
      </c>
      <c r="K732" s="12">
        <v>21.06</v>
      </c>
      <c r="L732" s="12">
        <f>IFERROR($K:$K*Курс_€,"")</f>
        <v>1979.6399999999999</v>
      </c>
      <c r="M732" s="13" t="s">
        <v>1967</v>
      </c>
    </row>
    <row r="733" spans="1:13" x14ac:dyDescent="0.3">
      <c r="A733" s="10" t="str">
        <f>IF($G:$G="",HYPERLINK("#ОГЛАВЛЕНИЕ!A"&amp;MATCH($F:$F,[1]ОГЛАВЛЕНИЕ!$F:$F,),CHAR(187)),"")</f>
        <v>»</v>
      </c>
      <c r="B733" s="6"/>
      <c r="C733" s="6"/>
      <c r="D733" s="4" t="s">
        <v>1968</v>
      </c>
      <c r="E733" s="4"/>
      <c r="F733" s="6" t="str">
        <f>$B$7&amp;$B:$B&amp;$C:$C&amp;$D:$D&amp;$E:$E</f>
        <v>HEYTECНожи строительные</v>
      </c>
      <c r="G733" s="4"/>
      <c r="H733" s="4"/>
      <c r="I733" s="16"/>
      <c r="K733" s="12" t="s">
        <v>9</v>
      </c>
      <c r="L733" s="12" t="str">
        <f>IFERROR($K:$K*Курс_€,"")</f>
        <v/>
      </c>
      <c r="M733" s="13" t="s">
        <v>9</v>
      </c>
    </row>
    <row r="734" spans="1:13" ht="45" customHeight="1" x14ac:dyDescent="0.3">
      <c r="A734" s="10" t="str">
        <f>IF($G:$G="",HYPERLINK("#ОГЛАВЛЕНИЕ!A"&amp;MATCH($F:$F,[1]ОГЛАВЛЕНИЕ!$F:$F,),CHAR(187)),"")</f>
        <v/>
      </c>
      <c r="F734" s="6" t="str">
        <f>$B$7&amp;$B:$B&amp;$C:$C&amp;$D:$D&amp;$E:$E</f>
        <v>HEYTEC</v>
      </c>
      <c r="G734" t="s">
        <v>1969</v>
      </c>
      <c r="H734" t="s">
        <v>82</v>
      </c>
      <c r="I734" s="17" t="s">
        <v>1970</v>
      </c>
      <c r="J734" t="s">
        <v>8</v>
      </c>
      <c r="K734" s="12">
        <v>8.6</v>
      </c>
      <c r="L734" s="12">
        <f>IFERROR($K:$K*Курс_€,"")</f>
        <v>808.4</v>
      </c>
      <c r="M734" s="13" t="s">
        <v>1971</v>
      </c>
    </row>
    <row r="735" spans="1:13" collapsed="1" x14ac:dyDescent="0.3">
      <c r="A735" s="10" t="str">
        <f>IF($G:$G="",HYPERLINK("#ОГЛАВЛЕНИЕ!A"&amp;MATCH($F:$F,[1]ОГЛАВЛЕНИЕ!$F:$F,),CHAR(187)),"")</f>
        <v>»</v>
      </c>
      <c r="B735" s="6"/>
      <c r="C735" s="6"/>
      <c r="D735" s="4" t="s">
        <v>1972</v>
      </c>
      <c r="E735" s="4"/>
      <c r="F735" s="6" t="str">
        <f>$B$7&amp;$B:$B&amp;$C:$C&amp;$D:$D&amp;$E:$E</f>
        <v>HEYTECУгольники поверочные</v>
      </c>
      <c r="G735" s="4"/>
      <c r="H735" s="4"/>
      <c r="I735" s="16"/>
      <c r="K735" s="12" t="s">
        <v>9</v>
      </c>
      <c r="L735" s="12" t="str">
        <f>IFERROR($K:$K*Курс_€,"")</f>
        <v/>
      </c>
      <c r="M735" s="13" t="s">
        <v>9</v>
      </c>
    </row>
    <row r="736" spans="1:13" ht="45" customHeight="1" x14ac:dyDescent="0.3">
      <c r="A736" s="10" t="str">
        <f>IF($G:$G="",HYPERLINK("#ОГЛАВЛЕНИЕ!A"&amp;MATCH($F:$F,[1]ОГЛАВЛЕНИЕ!$F:$F,),CHAR(187)),"")</f>
        <v/>
      </c>
      <c r="F736" s="6" t="str">
        <f>$B$7&amp;$B:$B&amp;$C:$C&amp;$D:$D&amp;$E:$E</f>
        <v>HEYTEC</v>
      </c>
      <c r="G736" t="s">
        <v>1973</v>
      </c>
      <c r="H736" t="s">
        <v>82</v>
      </c>
      <c r="I736" s="17" t="s">
        <v>1974</v>
      </c>
      <c r="J736" t="s">
        <v>8</v>
      </c>
      <c r="K736" s="12">
        <v>14.49</v>
      </c>
      <c r="L736" s="12">
        <f>IFERROR($K:$K*Курс_€,"")</f>
        <v>1362.06</v>
      </c>
      <c r="M736" s="13" t="s">
        <v>1975</v>
      </c>
    </row>
    <row r="737" spans="1:13" x14ac:dyDescent="0.3">
      <c r="A737" s="10" t="str">
        <f>IF($G:$G="",HYPERLINK("#ОГЛАВЛЕНИЕ!A"&amp;MATCH($F:$F,[1]ОГЛАВЛЕНИЕ!$F:$F,),CHAR(187)),"")</f>
        <v>»</v>
      </c>
      <c r="B737" s="6"/>
      <c r="C737" s="6"/>
      <c r="D737" s="4" t="s">
        <v>1976</v>
      </c>
      <c r="E737" s="4"/>
      <c r="F737" s="6" t="str">
        <f>$B$7&amp;$B:$B&amp;$C:$C&amp;$D:$D&amp;$E:$E</f>
        <v>HEYTECРулетки строительные</v>
      </c>
      <c r="G737" s="4"/>
      <c r="H737" s="4"/>
      <c r="I737" s="16"/>
      <c r="K737" s="12" t="s">
        <v>9</v>
      </c>
      <c r="L737" s="12" t="str">
        <f>IFERROR($K:$K*Курс_€,"")</f>
        <v/>
      </c>
      <c r="M737" s="13" t="s">
        <v>9</v>
      </c>
    </row>
    <row r="738" spans="1:13" ht="45" customHeight="1" x14ac:dyDescent="0.3">
      <c r="A738" s="10" t="str">
        <f>IF($G:$G="",HYPERLINK("#ОГЛАВЛЕНИЕ!A"&amp;MATCH($F:$F,[1]ОГЛАВЛЕНИЕ!$F:$F,),CHAR(187)),"")</f>
        <v/>
      </c>
      <c r="F738" s="6" t="str">
        <f>$B$7&amp;$B:$B&amp;$C:$C&amp;$D:$D&amp;$E:$E</f>
        <v>HEYTEC</v>
      </c>
      <c r="G738" t="s">
        <v>1977</v>
      </c>
      <c r="H738" t="s">
        <v>9</v>
      </c>
      <c r="I738" s="17" t="s">
        <v>1978</v>
      </c>
      <c r="J738" t="s">
        <v>8</v>
      </c>
      <c r="K738" s="12">
        <v>6.39</v>
      </c>
      <c r="L738" s="12">
        <f>IFERROR($K:$K*Курс_€,"")</f>
        <v>600.66</v>
      </c>
      <c r="M738" s="13" t="s">
        <v>1979</v>
      </c>
    </row>
    <row r="739" spans="1:13" ht="45" customHeight="1" x14ac:dyDescent="0.3">
      <c r="A739" s="10" t="str">
        <f>IF($G:$G="",HYPERLINK("#ОГЛАВЛЕНИЕ!A"&amp;MATCH($F:$F,[1]ОГЛАВЛЕНИЕ!$F:$F,),CHAR(187)),"")</f>
        <v/>
      </c>
      <c r="F739" s="6" t="str">
        <f>$B$7&amp;$B:$B&amp;$C:$C&amp;$D:$D&amp;$E:$E</f>
        <v>HEYTEC</v>
      </c>
      <c r="G739" t="s">
        <v>1980</v>
      </c>
      <c r="H739" t="s">
        <v>82</v>
      </c>
      <c r="I739" s="17" t="s">
        <v>1981</v>
      </c>
      <c r="J739" t="s">
        <v>8</v>
      </c>
      <c r="K739" s="12">
        <v>70.099999999999994</v>
      </c>
      <c r="L739" s="12">
        <f>IFERROR($K:$K*Курс_€,"")</f>
        <v>6589.4</v>
      </c>
      <c r="M739" s="13" t="s">
        <v>1982</v>
      </c>
    </row>
    <row r="740" spans="1:13" x14ac:dyDescent="0.3">
      <c r="A740" s="10" t="str">
        <f>IF($G:$G="",HYPERLINK("#ОГЛАВЛЕНИЕ!A"&amp;MATCH($F:$F,[1]ОГЛАВЛЕНИЕ!$F:$F,),CHAR(187)),"")</f>
        <v>»</v>
      </c>
      <c r="B740" s="6"/>
      <c r="C740" s="6"/>
      <c r="D740" s="4" t="s">
        <v>1983</v>
      </c>
      <c r="E740" s="4"/>
      <c r="F740" s="6" t="str">
        <f>$B$7&amp;$B:$B&amp;$C:$C&amp;$D:$D&amp;$E:$E</f>
        <v>HEYTECНапильники</v>
      </c>
      <c r="G740" s="4"/>
      <c r="H740" s="4"/>
      <c r="I740" s="16"/>
      <c r="K740" s="12" t="s">
        <v>9</v>
      </c>
      <c r="L740" s="12" t="str">
        <f>IFERROR($K:$K*Курс_€,"")</f>
        <v/>
      </c>
      <c r="M740" s="13" t="s">
        <v>9</v>
      </c>
    </row>
    <row r="741" spans="1:13" ht="45" customHeight="1" x14ac:dyDescent="0.3">
      <c r="A741" s="10" t="str">
        <f>IF($G:$G="",HYPERLINK("#ОГЛАВЛЕНИЕ!A"&amp;MATCH($F:$F,[1]ОГЛАВЛЕНИЕ!$F:$F,),CHAR(187)),"")</f>
        <v/>
      </c>
      <c r="F741" s="6" t="str">
        <f>$B$7&amp;$B:$B&amp;$C:$C&amp;$D:$D&amp;$E:$E</f>
        <v>HEYTEC</v>
      </c>
      <c r="G741" t="s">
        <v>1984</v>
      </c>
      <c r="H741" t="s">
        <v>9</v>
      </c>
      <c r="I741" s="17" t="s">
        <v>1985</v>
      </c>
      <c r="J741" t="s">
        <v>8</v>
      </c>
      <c r="K741" s="12">
        <v>8.65</v>
      </c>
      <c r="L741" s="12">
        <f>IFERROR($K:$K*Курс_€,"")</f>
        <v>813.1</v>
      </c>
      <c r="M741" s="13" t="s">
        <v>1986</v>
      </c>
    </row>
    <row r="742" spans="1:13" ht="45" customHeight="1" x14ac:dyDescent="0.3">
      <c r="A742" s="10" t="str">
        <f>IF($G:$G="",HYPERLINK("#ОГЛАВЛЕНИЕ!A"&amp;MATCH($F:$F,[1]ОГЛАВЛЕНИЕ!$F:$F,),CHAR(187)),"")</f>
        <v/>
      </c>
      <c r="F742" s="6" t="str">
        <f>$B$7&amp;$B:$B&amp;$C:$C&amp;$D:$D&amp;$E:$E</f>
        <v>HEYTEC</v>
      </c>
      <c r="G742" t="s">
        <v>1987</v>
      </c>
      <c r="H742" t="s">
        <v>9</v>
      </c>
      <c r="I742" s="17" t="s">
        <v>1988</v>
      </c>
      <c r="J742" t="s">
        <v>8</v>
      </c>
      <c r="K742" s="12">
        <v>10.42</v>
      </c>
      <c r="L742" s="12">
        <f>IFERROR($K:$K*Курс_€,"")</f>
        <v>979.48</v>
      </c>
      <c r="M742" s="13" t="s">
        <v>1989</v>
      </c>
    </row>
    <row r="743" spans="1:13" ht="45" customHeight="1" x14ac:dyDescent="0.3">
      <c r="A743" s="10" t="str">
        <f>IF($G:$G="",HYPERLINK("#ОГЛАВЛЕНИЕ!A"&amp;MATCH($F:$F,[1]ОГЛАВЛЕНИЕ!$F:$F,),CHAR(187)),"")</f>
        <v/>
      </c>
      <c r="F743" s="6" t="str">
        <f>$B$7&amp;$B:$B&amp;$C:$C&amp;$D:$D&amp;$E:$E</f>
        <v>HEYTEC</v>
      </c>
      <c r="G743" t="s">
        <v>1990</v>
      </c>
      <c r="H743" t="s">
        <v>9</v>
      </c>
      <c r="I743" s="17" t="s">
        <v>1991</v>
      </c>
      <c r="J743" t="s">
        <v>8</v>
      </c>
      <c r="K743" s="12">
        <v>8.65</v>
      </c>
      <c r="L743" s="12">
        <f>IFERROR($K:$K*Курс_€,"")</f>
        <v>813.1</v>
      </c>
      <c r="M743" s="13" t="s">
        <v>1992</v>
      </c>
    </row>
    <row r="744" spans="1:13" ht="45" customHeight="1" x14ac:dyDescent="0.3">
      <c r="A744" s="10" t="str">
        <f>IF($G:$G="",HYPERLINK("#ОГЛАВЛЕНИЕ!A"&amp;MATCH($F:$F,[1]ОГЛАВЛЕНИЕ!$F:$F,),CHAR(187)),"")</f>
        <v/>
      </c>
      <c r="F744" s="6" t="str">
        <f>$B$7&amp;$B:$B&amp;$C:$C&amp;$D:$D&amp;$E:$E</f>
        <v>HEYTEC</v>
      </c>
      <c r="G744" t="s">
        <v>1993</v>
      </c>
      <c r="H744" t="s">
        <v>9</v>
      </c>
      <c r="I744" s="17" t="s">
        <v>1994</v>
      </c>
      <c r="J744" t="s">
        <v>8</v>
      </c>
      <c r="K744" s="12">
        <v>9.42</v>
      </c>
      <c r="L744" s="12">
        <f>IFERROR($K:$K*Курс_€,"")</f>
        <v>885.48</v>
      </c>
      <c r="M744" s="13" t="s">
        <v>1995</v>
      </c>
    </row>
    <row r="745" spans="1:13" ht="45" customHeight="1" x14ac:dyDescent="0.3">
      <c r="A745" s="10" t="str">
        <f>IF($G:$G="",HYPERLINK("#ОГЛАВЛЕНИЕ!A"&amp;MATCH($F:$F,[1]ОГЛАВЛЕНИЕ!$F:$F,),CHAR(187)),"")</f>
        <v/>
      </c>
      <c r="F745" s="6" t="str">
        <f>$B$7&amp;$B:$B&amp;$C:$C&amp;$D:$D&amp;$E:$E</f>
        <v>HEYTEC</v>
      </c>
      <c r="G745" t="s">
        <v>1996</v>
      </c>
      <c r="H745" t="s">
        <v>9</v>
      </c>
      <c r="I745" s="17" t="s">
        <v>1997</v>
      </c>
      <c r="J745" t="s">
        <v>8</v>
      </c>
      <c r="K745" s="12">
        <v>8.65</v>
      </c>
      <c r="L745" s="12">
        <f>IFERROR($K:$K*Курс_€,"")</f>
        <v>813.1</v>
      </c>
      <c r="M745" s="13" t="s">
        <v>1998</v>
      </c>
    </row>
    <row r="746" spans="1:13" ht="45" customHeight="1" x14ac:dyDescent="0.3">
      <c r="A746" s="10" t="str">
        <f>IF($G:$G="",HYPERLINK("#ОГЛАВЛЕНИЕ!A"&amp;MATCH($F:$F,[1]ОГЛАВЛЕНИЕ!$F:$F,),CHAR(187)),"")</f>
        <v/>
      </c>
      <c r="F746" s="6" t="str">
        <f>$B$7&amp;$B:$B&amp;$C:$C&amp;$D:$D&amp;$E:$E</f>
        <v>HEYTEC</v>
      </c>
      <c r="G746" t="s">
        <v>1999</v>
      </c>
      <c r="H746" t="s">
        <v>9</v>
      </c>
      <c r="I746" s="17" t="s">
        <v>2000</v>
      </c>
      <c r="J746" t="s">
        <v>8</v>
      </c>
      <c r="K746" s="12">
        <v>48.03</v>
      </c>
      <c r="L746" s="12">
        <f>IFERROR($K:$K*Курс_€,"")</f>
        <v>4514.82</v>
      </c>
      <c r="M746" s="13" t="s">
        <v>2001</v>
      </c>
    </row>
    <row r="747" spans="1:13" x14ac:dyDescent="0.3">
      <c r="A747" s="10" t="str">
        <f>IF($G:$G="",HYPERLINK("#ОГЛАВЛЕНИЕ!A"&amp;MATCH($F:$F,[1]ОГЛАВЛЕНИЕ!$F:$F,),CHAR(187)),"")</f>
        <v>»</v>
      </c>
      <c r="B747" s="6"/>
      <c r="C747" s="6"/>
      <c r="D747" s="4" t="s">
        <v>2002</v>
      </c>
      <c r="E747" s="4"/>
      <c r="F747" s="6" t="str">
        <f>$B$7&amp;$B:$B&amp;$C:$C&amp;$D:$D&amp;$E:$E</f>
        <v>HEYTECЗубила, кернеры, выколотки, пробойники</v>
      </c>
      <c r="G747" s="4"/>
      <c r="H747" s="4"/>
      <c r="I747" s="16"/>
      <c r="K747" s="12" t="s">
        <v>9</v>
      </c>
      <c r="L747" s="12" t="str">
        <f>IFERROR($K:$K*Курс_€,"")</f>
        <v/>
      </c>
      <c r="M747" s="13" t="s">
        <v>9</v>
      </c>
    </row>
    <row r="748" spans="1:13" ht="45" customHeight="1" x14ac:dyDescent="0.3">
      <c r="A748" s="10" t="str">
        <f>IF($G:$G="",HYPERLINK("#ОГЛАВЛЕНИЕ!A"&amp;MATCH($F:$F,[1]ОГЛАВЛЕНИЕ!$F:$F,),CHAR(187)),"")</f>
        <v/>
      </c>
      <c r="F748" s="6" t="str">
        <f>$B$7&amp;$B:$B&amp;$C:$C&amp;$D:$D&amp;$E:$E</f>
        <v>HEYTEC</v>
      </c>
      <c r="G748" t="s">
        <v>2003</v>
      </c>
      <c r="H748" t="s">
        <v>82</v>
      </c>
      <c r="I748" s="17" t="s">
        <v>2004</v>
      </c>
      <c r="J748" t="s">
        <v>8</v>
      </c>
      <c r="K748" s="12">
        <v>30.65</v>
      </c>
      <c r="L748" s="12">
        <f>IFERROR($K:$K*Курс_€,"")</f>
        <v>2881.1</v>
      </c>
      <c r="M748" s="13" t="s">
        <v>2005</v>
      </c>
    </row>
    <row r="749" spans="1:13" ht="45" customHeight="1" x14ac:dyDescent="0.3">
      <c r="A749" s="10" t="str">
        <f>IF($G:$G="",HYPERLINK("#ОГЛАВЛЕНИЕ!A"&amp;MATCH($F:$F,[1]ОГЛАВЛЕНИЕ!$F:$F,),CHAR(187)),"")</f>
        <v/>
      </c>
      <c r="F749" s="6" t="str">
        <f>$B$7&amp;$B:$B&amp;$C:$C&amp;$D:$D&amp;$E:$E</f>
        <v>HEYTEC</v>
      </c>
      <c r="G749" t="s">
        <v>2006</v>
      </c>
      <c r="H749" t="s">
        <v>82</v>
      </c>
      <c r="I749" s="17" t="s">
        <v>2007</v>
      </c>
      <c r="J749" t="s">
        <v>8</v>
      </c>
      <c r="K749" s="12">
        <v>32.44</v>
      </c>
      <c r="L749" s="12">
        <f>IFERROR($K:$K*Курс_€,"")</f>
        <v>3049.3599999999997</v>
      </c>
      <c r="M749" s="13" t="s">
        <v>2008</v>
      </c>
    </row>
    <row r="750" spans="1:13" x14ac:dyDescent="0.3">
      <c r="A750" s="10" t="str">
        <f>IF($G:$G="",HYPERLINK("#ОГЛАВЛЕНИЕ!A"&amp;MATCH($F:$F,[1]ОГЛАВЛЕНИЕ!$F:$F,),CHAR(187)),"")</f>
        <v>»</v>
      </c>
      <c r="B750" s="6"/>
      <c r="C750" s="6"/>
      <c r="D750" s="4" t="s">
        <v>2009</v>
      </c>
      <c r="E750" s="4"/>
      <c r="F750" s="6" t="str">
        <f>$B$7&amp;$B:$B&amp;$C:$C&amp;$D:$D&amp;$E:$E</f>
        <v>HEYTECСъёмники</v>
      </c>
      <c r="G750" s="4"/>
      <c r="H750" s="4"/>
      <c r="I750" s="16"/>
      <c r="K750" s="12" t="s">
        <v>9</v>
      </c>
      <c r="L750" s="12" t="str">
        <f>IFERROR($K:$K*Курс_€,"")</f>
        <v/>
      </c>
      <c r="M750" s="13" t="s">
        <v>9</v>
      </c>
    </row>
    <row r="751" spans="1:13" ht="45" customHeight="1" x14ac:dyDescent="0.3">
      <c r="A751" s="10" t="str">
        <f>IF($G:$G="",HYPERLINK("#ОГЛАВЛЕНИЕ!A"&amp;MATCH($F:$F,[1]ОГЛАВЛЕНИЕ!$F:$F,),CHAR(187)),"")</f>
        <v/>
      </c>
      <c r="F751" s="6" t="str">
        <f>$B$7&amp;$B:$B&amp;$C:$C&amp;$D:$D&amp;$E:$E</f>
        <v>HEYTEC</v>
      </c>
      <c r="G751" t="s">
        <v>2010</v>
      </c>
      <c r="H751" t="s">
        <v>82</v>
      </c>
      <c r="I751" s="17" t="s">
        <v>2011</v>
      </c>
      <c r="J751" t="s">
        <v>8</v>
      </c>
      <c r="K751" s="12">
        <v>207.05</v>
      </c>
      <c r="L751" s="12">
        <f>IFERROR($K:$K*Курс_€,"")</f>
        <v>19462.7</v>
      </c>
      <c r="M751" s="13" t="s">
        <v>2012</v>
      </c>
    </row>
    <row r="752" spans="1:13" x14ac:dyDescent="0.3">
      <c r="A752" s="10" t="str">
        <f>IF($G:$G="",HYPERLINK("#ОГЛАВЛЕНИЕ!A"&amp;MATCH($F:$F,[1]ОГЛАВЛЕНИЕ!$F:$F,),CHAR(187)),"")</f>
        <v>»</v>
      </c>
      <c r="B752" s="6"/>
      <c r="C752" s="6"/>
      <c r="D752" s="4" t="s">
        <v>2013</v>
      </c>
      <c r="E752" s="4"/>
      <c r="F752" s="6" t="str">
        <f>$B$7&amp;$B:$B&amp;$C:$C&amp;$D:$D&amp;$E:$E</f>
        <v>HEYTECИнструмент резьбонарезной</v>
      </c>
      <c r="G752" s="4"/>
      <c r="H752" s="4"/>
      <c r="I752" s="16"/>
      <c r="K752" s="12" t="s">
        <v>9</v>
      </c>
      <c r="L752" s="12" t="str">
        <f>IFERROR($K:$K*Курс_€,"")</f>
        <v/>
      </c>
      <c r="M752" s="13" t="s">
        <v>9</v>
      </c>
    </row>
    <row r="753" spans="1:13" ht="45" customHeight="1" x14ac:dyDescent="0.3">
      <c r="A753" s="10" t="str">
        <f>IF($G:$G="",HYPERLINK("#ОГЛАВЛЕНИЕ!A"&amp;MATCH($F:$F,[1]ОГЛАВЛЕНИЕ!$F:$F,),CHAR(187)),"")</f>
        <v/>
      </c>
      <c r="F753" s="6" t="str">
        <f>$B$7&amp;$B:$B&amp;$C:$C&amp;$D:$D&amp;$E:$E</f>
        <v>HEYTEC</v>
      </c>
      <c r="G753" t="s">
        <v>2014</v>
      </c>
      <c r="H753" t="s">
        <v>9</v>
      </c>
      <c r="I753" s="17" t="s">
        <v>2015</v>
      </c>
      <c r="J753" t="s">
        <v>8</v>
      </c>
      <c r="K753" s="12">
        <v>140.22</v>
      </c>
      <c r="L753" s="12">
        <f>IFERROR($K:$K*Курс_€,"")</f>
        <v>13180.68</v>
      </c>
      <c r="M753" s="13" t="s">
        <v>2016</v>
      </c>
    </row>
    <row r="754" spans="1:13" ht="45" customHeight="1" x14ac:dyDescent="0.3">
      <c r="A754" s="10" t="str">
        <f>IF($G:$G="",HYPERLINK("#ОГЛАВЛЕНИЕ!A"&amp;MATCH($F:$F,[1]ОГЛАВЛЕНИЕ!$F:$F,),CHAR(187)),"")</f>
        <v/>
      </c>
      <c r="F754" s="6" t="str">
        <f>$B$7&amp;$B:$B&amp;$C:$C&amp;$D:$D&amp;$E:$E</f>
        <v>HEYTEC</v>
      </c>
      <c r="G754" t="s">
        <v>2017</v>
      </c>
      <c r="H754" t="s">
        <v>82</v>
      </c>
      <c r="I754" s="17" t="s">
        <v>2018</v>
      </c>
      <c r="J754" t="s">
        <v>8</v>
      </c>
      <c r="K754" s="12">
        <v>24.13</v>
      </c>
      <c r="L754" s="12">
        <f>IFERROR($K:$K*Курс_€,"")</f>
        <v>2268.2199999999998</v>
      </c>
      <c r="M754" s="13" t="s">
        <v>2019</v>
      </c>
    </row>
    <row r="755" spans="1:13" ht="45" customHeight="1" x14ac:dyDescent="0.3">
      <c r="A755" s="10" t="str">
        <f>IF($G:$G="",HYPERLINK("#ОГЛАВЛЕНИЕ!A"&amp;MATCH($F:$F,[1]ОГЛАВЛЕНИЕ!$F:$F,),CHAR(187)),"")</f>
        <v/>
      </c>
      <c r="F755" s="6" t="str">
        <f>$B$7&amp;$B:$B&amp;$C:$C&amp;$D:$D&amp;$E:$E</f>
        <v>HEYTEC</v>
      </c>
      <c r="G755" t="s">
        <v>2020</v>
      </c>
      <c r="H755" t="s">
        <v>82</v>
      </c>
      <c r="I755" s="17" t="s">
        <v>2021</v>
      </c>
      <c r="J755" t="s">
        <v>8</v>
      </c>
      <c r="K755" s="12">
        <v>12.23</v>
      </c>
      <c r="L755" s="12">
        <f>IFERROR($K:$K*Курс_€,"")</f>
        <v>1149.6200000000001</v>
      </c>
      <c r="M755" s="13" t="s">
        <v>2022</v>
      </c>
    </row>
    <row r="756" spans="1:13" ht="45" customHeight="1" x14ac:dyDescent="0.3">
      <c r="A756" s="10" t="str">
        <f>IF($G:$G="",HYPERLINK("#ОГЛАВЛЕНИЕ!A"&amp;MATCH($F:$F,[1]ОГЛАВЛЕНИЕ!$F:$F,),CHAR(187)),"")</f>
        <v/>
      </c>
      <c r="F756" s="6" t="str">
        <f>$B$7&amp;$B:$B&amp;$C:$C&amp;$D:$D&amp;$E:$E</f>
        <v>HEYTEC</v>
      </c>
      <c r="G756" t="s">
        <v>2023</v>
      </c>
      <c r="H756" t="s">
        <v>82</v>
      </c>
      <c r="I756" s="17" t="s">
        <v>2024</v>
      </c>
      <c r="J756" t="s">
        <v>8</v>
      </c>
      <c r="K756" s="12">
        <v>15.55</v>
      </c>
      <c r="L756" s="12">
        <f>IFERROR($K:$K*Курс_€,"")</f>
        <v>1461.7</v>
      </c>
      <c r="M756" s="13" t="s">
        <v>2025</v>
      </c>
    </row>
    <row r="757" spans="1:13" ht="45" customHeight="1" x14ac:dyDescent="0.3">
      <c r="A757" s="10" t="str">
        <f>IF($G:$G="",HYPERLINK("#ОГЛАВЛЕНИЕ!A"&amp;MATCH($F:$F,[1]ОГЛАВЛЕНИЕ!$F:$F,),CHAR(187)),"")</f>
        <v/>
      </c>
      <c r="F757" s="6" t="str">
        <f>$B$7&amp;$B:$B&amp;$C:$C&amp;$D:$D&amp;$E:$E</f>
        <v>HEYTEC</v>
      </c>
      <c r="G757" t="s">
        <v>2026</v>
      </c>
      <c r="H757" t="s">
        <v>82</v>
      </c>
      <c r="I757" s="17" t="s">
        <v>2027</v>
      </c>
      <c r="J757" t="s">
        <v>8</v>
      </c>
      <c r="K757" s="12">
        <v>4.9400000000000004</v>
      </c>
      <c r="L757" s="12">
        <f>IFERROR($K:$K*Курс_€,"")</f>
        <v>464.36</v>
      </c>
      <c r="M757" s="13" t="s">
        <v>2028</v>
      </c>
    </row>
    <row r="758" spans="1:13" ht="45" customHeight="1" x14ac:dyDescent="0.3">
      <c r="A758" s="10" t="str">
        <f>IF($G:$G="",HYPERLINK("#ОГЛАВЛЕНИЕ!A"&amp;MATCH($F:$F,[1]ОГЛАВЛЕНИЕ!$F:$F,),CHAR(187)),"")</f>
        <v/>
      </c>
      <c r="F758" s="6" t="str">
        <f>$B$7&amp;$B:$B&amp;$C:$C&amp;$D:$D&amp;$E:$E</f>
        <v>HEYTEC</v>
      </c>
      <c r="G758" t="s">
        <v>2029</v>
      </c>
      <c r="H758" t="s">
        <v>82</v>
      </c>
      <c r="I758" s="17" t="s">
        <v>2030</v>
      </c>
      <c r="J758" t="s">
        <v>8</v>
      </c>
      <c r="K758" s="12">
        <v>4.9400000000000004</v>
      </c>
      <c r="L758" s="12">
        <f>IFERROR($K:$K*Курс_€,"")</f>
        <v>464.36</v>
      </c>
      <c r="M758" s="13" t="s">
        <v>2031</v>
      </c>
    </row>
    <row r="759" spans="1:13" ht="45" customHeight="1" x14ac:dyDescent="0.3">
      <c r="A759" s="10" t="str">
        <f>IF($G:$G="",HYPERLINK("#ОГЛАВЛЕНИЕ!A"&amp;MATCH($F:$F,[1]ОГЛАВЛЕНИЕ!$F:$F,),CHAR(187)),"")</f>
        <v/>
      </c>
      <c r="F759" s="6" t="str">
        <f>$B$7&amp;$B:$B&amp;$C:$C&amp;$D:$D&amp;$E:$E</f>
        <v>HEYTEC</v>
      </c>
      <c r="G759" t="s">
        <v>2032</v>
      </c>
      <c r="H759" t="s">
        <v>82</v>
      </c>
      <c r="I759" s="17" t="s">
        <v>2033</v>
      </c>
      <c r="J759" t="s">
        <v>8</v>
      </c>
      <c r="K759" s="12">
        <v>4.9400000000000004</v>
      </c>
      <c r="L759" s="12">
        <f>IFERROR($K:$K*Курс_€,"")</f>
        <v>464.36</v>
      </c>
      <c r="M759" s="13" t="s">
        <v>2034</v>
      </c>
    </row>
    <row r="760" spans="1:13" ht="45" customHeight="1" x14ac:dyDescent="0.3">
      <c r="A760" s="10" t="str">
        <f>IF($G:$G="",HYPERLINK("#ОГЛАВЛЕНИЕ!A"&amp;MATCH($F:$F,[1]ОГЛАВЛЕНИЕ!$F:$F,),CHAR(187)),"")</f>
        <v/>
      </c>
      <c r="F760" s="6" t="str">
        <f>$B$7&amp;$B:$B&amp;$C:$C&amp;$D:$D&amp;$E:$E</f>
        <v>HEYTEC</v>
      </c>
      <c r="G760" t="s">
        <v>2035</v>
      </c>
      <c r="H760" t="s">
        <v>82</v>
      </c>
      <c r="I760" s="17" t="s">
        <v>2036</v>
      </c>
      <c r="J760" t="s">
        <v>8</v>
      </c>
      <c r="K760" s="12">
        <v>4.9400000000000004</v>
      </c>
      <c r="L760" s="12">
        <f>IFERROR($K:$K*Курс_€,"")</f>
        <v>464.36</v>
      </c>
      <c r="M760" s="13" t="s">
        <v>2037</v>
      </c>
    </row>
    <row r="761" spans="1:13" ht="45" customHeight="1" x14ac:dyDescent="0.3">
      <c r="A761" s="10" t="str">
        <f>IF($G:$G="",HYPERLINK("#ОГЛАВЛЕНИЕ!A"&amp;MATCH($F:$F,[1]ОГЛАВЛЕНИЕ!$F:$F,),CHAR(187)),"")</f>
        <v/>
      </c>
      <c r="F761" s="6" t="str">
        <f>$B$7&amp;$B:$B&amp;$C:$C&amp;$D:$D&amp;$E:$E</f>
        <v>HEYTEC</v>
      </c>
      <c r="G761" t="s">
        <v>2038</v>
      </c>
      <c r="H761" t="s">
        <v>82</v>
      </c>
      <c r="I761" s="17" t="s">
        <v>2039</v>
      </c>
      <c r="J761" t="s">
        <v>8</v>
      </c>
      <c r="K761" s="12">
        <v>4.9400000000000004</v>
      </c>
      <c r="L761" s="12">
        <f>IFERROR($K:$K*Курс_€,"")</f>
        <v>464.36</v>
      </c>
      <c r="M761" s="13" t="s">
        <v>2040</v>
      </c>
    </row>
    <row r="762" spans="1:13" ht="45" customHeight="1" x14ac:dyDescent="0.3">
      <c r="A762" s="10" t="str">
        <f>IF($G:$G="",HYPERLINK("#ОГЛАВЛЕНИЕ!A"&amp;MATCH($F:$F,[1]ОГЛАВЛЕНИЕ!$F:$F,),CHAR(187)),"")</f>
        <v/>
      </c>
      <c r="F762" s="6" t="str">
        <f>$B$7&amp;$B:$B&amp;$C:$C&amp;$D:$D&amp;$E:$E</f>
        <v>HEYTEC</v>
      </c>
      <c r="G762" t="s">
        <v>2041</v>
      </c>
      <c r="H762" t="s">
        <v>82</v>
      </c>
      <c r="I762" s="17" t="s">
        <v>2042</v>
      </c>
      <c r="J762" t="s">
        <v>8</v>
      </c>
      <c r="K762" s="12">
        <v>3.33</v>
      </c>
      <c r="L762" s="12">
        <f>IFERROR($K:$K*Курс_€,"")</f>
        <v>313.02</v>
      </c>
      <c r="M762" s="13" t="s">
        <v>2043</v>
      </c>
    </row>
    <row r="763" spans="1:13" ht="45" customHeight="1" x14ac:dyDescent="0.3">
      <c r="A763" s="10" t="str">
        <f>IF($G:$G="",HYPERLINK("#ОГЛАВЛЕНИЕ!A"&amp;MATCH($F:$F,[1]ОГЛАВЛЕНИЕ!$F:$F,),CHAR(187)),"")</f>
        <v/>
      </c>
      <c r="F763" s="6" t="str">
        <f>$B$7&amp;$B:$B&amp;$C:$C&amp;$D:$D&amp;$E:$E</f>
        <v>HEYTEC</v>
      </c>
      <c r="G763" t="s">
        <v>2044</v>
      </c>
      <c r="H763" t="s">
        <v>82</v>
      </c>
      <c r="I763" s="17" t="s">
        <v>2045</v>
      </c>
      <c r="J763" t="s">
        <v>8</v>
      </c>
      <c r="K763" s="12">
        <v>3.33</v>
      </c>
      <c r="L763" s="12">
        <f>IFERROR($K:$K*Курс_€,"")</f>
        <v>313.02</v>
      </c>
      <c r="M763" s="13" t="s">
        <v>2046</v>
      </c>
    </row>
    <row r="764" spans="1:13" ht="45" customHeight="1" x14ac:dyDescent="0.3">
      <c r="A764" s="10" t="str">
        <f>IF($G:$G="",HYPERLINK("#ОГЛАВЛЕНИЕ!A"&amp;MATCH($F:$F,[1]ОГЛАВЛЕНИЕ!$F:$F,),CHAR(187)),"")</f>
        <v/>
      </c>
      <c r="F764" s="6" t="str">
        <f>$B$7&amp;$B:$B&amp;$C:$C&amp;$D:$D&amp;$E:$E</f>
        <v>HEYTEC</v>
      </c>
      <c r="G764" t="s">
        <v>2047</v>
      </c>
      <c r="H764" t="s">
        <v>82</v>
      </c>
      <c r="I764" s="17" t="s">
        <v>2048</v>
      </c>
      <c r="J764" t="s">
        <v>8</v>
      </c>
      <c r="K764" s="12">
        <v>3.33</v>
      </c>
      <c r="L764" s="12">
        <f>IFERROR($K:$K*Курс_€,"")</f>
        <v>313.02</v>
      </c>
      <c r="M764" s="13" t="s">
        <v>2049</v>
      </c>
    </row>
    <row r="765" spans="1:13" ht="45" customHeight="1" x14ac:dyDescent="0.3">
      <c r="A765" s="10" t="str">
        <f>IF($G:$G="",HYPERLINK("#ОГЛАВЛЕНИЕ!A"&amp;MATCH($F:$F,[1]ОГЛАВЛЕНИЕ!$F:$F,),CHAR(187)),"")</f>
        <v/>
      </c>
      <c r="F765" s="6" t="str">
        <f>$B$7&amp;$B:$B&amp;$C:$C&amp;$D:$D&amp;$E:$E</f>
        <v>HEYTEC</v>
      </c>
      <c r="G765" t="s">
        <v>2050</v>
      </c>
      <c r="H765" t="s">
        <v>82</v>
      </c>
      <c r="I765" s="17" t="s">
        <v>2051</v>
      </c>
      <c r="J765" t="s">
        <v>8</v>
      </c>
      <c r="K765" s="12">
        <v>4.2</v>
      </c>
      <c r="L765" s="12">
        <f>IFERROR($K:$K*Курс_€,"")</f>
        <v>394.8</v>
      </c>
      <c r="M765" s="13" t="s">
        <v>2052</v>
      </c>
    </row>
    <row r="766" spans="1:13" ht="45" customHeight="1" x14ac:dyDescent="0.3">
      <c r="A766" s="10" t="str">
        <f>IF($G:$G="",HYPERLINK("#ОГЛАВЛЕНИЕ!A"&amp;MATCH($F:$F,[1]ОГЛАВЛЕНИЕ!$F:$F,),CHAR(187)),"")</f>
        <v/>
      </c>
      <c r="F766" s="6" t="str">
        <f>$B$7&amp;$B:$B&amp;$C:$C&amp;$D:$D&amp;$E:$E</f>
        <v>HEYTEC</v>
      </c>
      <c r="G766" t="s">
        <v>2053</v>
      </c>
      <c r="H766" t="s">
        <v>82</v>
      </c>
      <c r="I766" s="17" t="s">
        <v>2054</v>
      </c>
      <c r="J766" t="s">
        <v>8</v>
      </c>
      <c r="K766" s="12">
        <v>4.2</v>
      </c>
      <c r="L766" s="12">
        <f>IFERROR($K:$K*Курс_€,"")</f>
        <v>394.8</v>
      </c>
      <c r="M766" s="13" t="s">
        <v>2055</v>
      </c>
    </row>
    <row r="767" spans="1:13" ht="45" customHeight="1" collapsed="1" x14ac:dyDescent="0.3">
      <c r="A767" s="10" t="str">
        <f>IF($G:$G="",HYPERLINK("#ОГЛАВЛЕНИЕ!A"&amp;MATCH($F:$F,[1]ОГЛАВЛЕНИЕ!$F:$F,),CHAR(187)),"")</f>
        <v/>
      </c>
      <c r="F767" s="6" t="str">
        <f>$B$7&amp;$B:$B&amp;$C:$C&amp;$D:$D&amp;$E:$E</f>
        <v>HEYTEC</v>
      </c>
      <c r="G767" t="s">
        <v>2056</v>
      </c>
      <c r="H767" t="s">
        <v>82</v>
      </c>
      <c r="I767" s="17" t="s">
        <v>2057</v>
      </c>
      <c r="J767" t="s">
        <v>8</v>
      </c>
      <c r="K767" s="12">
        <v>30.59</v>
      </c>
      <c r="L767" s="12">
        <f>IFERROR($K:$K*Курс_€,"")</f>
        <v>2875.46</v>
      </c>
      <c r="M767" s="13" t="s">
        <v>2058</v>
      </c>
    </row>
    <row r="768" spans="1:13" x14ac:dyDescent="0.3">
      <c r="A768" s="10" t="str">
        <f>IF($G:$G="",HYPERLINK("#ОГЛАВЛЕНИЕ!A"&amp;MATCH($F:$F,[1]ОГЛАВЛЕНИЕ!$F:$F,),CHAR(187)),"")</f>
        <v>»</v>
      </c>
      <c r="B768" s="6"/>
      <c r="C768" s="6"/>
      <c r="D768" s="4" t="s">
        <v>2059</v>
      </c>
      <c r="E768" s="4"/>
      <c r="F768" s="6" t="str">
        <f>$B$7&amp;$B:$B&amp;$C:$C&amp;$D:$D&amp;$E:$E</f>
        <v>HEYTECМолотки, кувалды, киянки</v>
      </c>
      <c r="G768" s="4"/>
      <c r="H768" s="4"/>
      <c r="I768" s="16"/>
      <c r="K768" s="12" t="s">
        <v>9</v>
      </c>
      <c r="L768" s="12" t="str">
        <f>IFERROR($K:$K*Курс_€,"")</f>
        <v/>
      </c>
      <c r="M768" s="13" t="s">
        <v>9</v>
      </c>
    </row>
    <row r="769" spans="1:13" ht="45" customHeight="1" x14ac:dyDescent="0.3">
      <c r="A769" s="10" t="str">
        <f>IF($G:$G="",HYPERLINK("#ОГЛАВЛЕНИЕ!A"&amp;MATCH($F:$F,[1]ОГЛАВЛЕНИЕ!$F:$F,),CHAR(187)),"")</f>
        <v/>
      </c>
      <c r="F769" s="6" t="str">
        <f>$B$7&amp;$B:$B&amp;$C:$C&amp;$D:$D&amp;$E:$E</f>
        <v>HEYTEC</v>
      </c>
      <c r="G769" t="s">
        <v>2060</v>
      </c>
      <c r="H769" t="s">
        <v>9</v>
      </c>
      <c r="I769" s="17" t="s">
        <v>2061</v>
      </c>
      <c r="J769" t="s">
        <v>8</v>
      </c>
      <c r="K769" s="12">
        <v>10.43</v>
      </c>
      <c r="L769" s="12">
        <f>IFERROR($K:$K*Курс_€,"")</f>
        <v>980.42</v>
      </c>
      <c r="M769" s="13" t="s">
        <v>2062</v>
      </c>
    </row>
    <row r="770" spans="1:13" ht="45" customHeight="1" x14ac:dyDescent="0.3">
      <c r="A770" s="10" t="str">
        <f>IF($G:$G="",HYPERLINK("#ОГЛАВЛЕНИЕ!A"&amp;MATCH($F:$F,[1]ОГЛАВЛЕНИЕ!$F:$F,),CHAR(187)),"")</f>
        <v/>
      </c>
      <c r="F770" s="6" t="str">
        <f>$B$7&amp;$B:$B&amp;$C:$C&amp;$D:$D&amp;$E:$E</f>
        <v>HEYTEC</v>
      </c>
      <c r="G770" t="s">
        <v>2063</v>
      </c>
      <c r="H770" t="s">
        <v>82</v>
      </c>
      <c r="I770" s="17" t="s">
        <v>2064</v>
      </c>
      <c r="J770" t="s">
        <v>8</v>
      </c>
      <c r="K770" s="12">
        <v>13.63</v>
      </c>
      <c r="L770" s="12">
        <f>IFERROR($K:$K*Курс_€,"")</f>
        <v>1281.22</v>
      </c>
      <c r="M770" s="13" t="s">
        <v>2065</v>
      </c>
    </row>
    <row r="771" spans="1:13" ht="45" customHeight="1" x14ac:dyDescent="0.3">
      <c r="A771" s="10" t="str">
        <f>IF($G:$G="",HYPERLINK("#ОГЛАВЛЕНИЕ!A"&amp;MATCH($F:$F,[1]ОГЛАВЛЕНИЕ!$F:$F,),CHAR(187)),"")</f>
        <v/>
      </c>
      <c r="F771" s="6" t="str">
        <f>$B$7&amp;$B:$B&amp;$C:$C&amp;$D:$D&amp;$E:$E</f>
        <v>HEYTEC</v>
      </c>
      <c r="G771" t="s">
        <v>2066</v>
      </c>
      <c r="H771" t="s">
        <v>9</v>
      </c>
      <c r="I771" s="17" t="s">
        <v>2067</v>
      </c>
      <c r="J771" t="s">
        <v>8</v>
      </c>
      <c r="K771" s="12">
        <v>17.350000000000001</v>
      </c>
      <c r="L771" s="12">
        <f>IFERROR($K:$K*Курс_€,"")</f>
        <v>1630.9</v>
      </c>
      <c r="M771" s="13" t="s">
        <v>2068</v>
      </c>
    </row>
    <row r="772" spans="1:13" ht="45" customHeight="1" x14ac:dyDescent="0.3">
      <c r="A772" s="10" t="str">
        <f>IF($G:$G="",HYPERLINK("#ОГЛАВЛЕНИЕ!A"&amp;MATCH($F:$F,[1]ОГЛАВЛЕНИЕ!$F:$F,),CHAR(187)),"")</f>
        <v/>
      </c>
      <c r="F772" s="6" t="str">
        <f>$B$7&amp;$B:$B&amp;$C:$C&amp;$D:$D&amp;$E:$E</f>
        <v>HEYTEC</v>
      </c>
      <c r="G772" t="s">
        <v>2069</v>
      </c>
      <c r="H772" t="s">
        <v>82</v>
      </c>
      <c r="I772" s="17" t="s">
        <v>2070</v>
      </c>
      <c r="J772" t="s">
        <v>8</v>
      </c>
      <c r="K772" s="12">
        <v>27.78</v>
      </c>
      <c r="L772" s="12">
        <f>IFERROR($K:$K*Курс_€,"")</f>
        <v>2611.3200000000002</v>
      </c>
      <c r="M772" s="13" t="s">
        <v>2071</v>
      </c>
    </row>
    <row r="773" spans="1:13" ht="45" customHeight="1" x14ac:dyDescent="0.3">
      <c r="A773" s="10" t="str">
        <f>IF($G:$G="",HYPERLINK("#ОГЛАВЛЕНИЕ!A"&amp;MATCH($F:$F,[1]ОГЛАВЛЕНИЕ!$F:$F,),CHAR(187)),"")</f>
        <v/>
      </c>
      <c r="F773" s="6" t="str">
        <f>$B$7&amp;$B:$B&amp;$C:$C&amp;$D:$D&amp;$E:$E</f>
        <v>HEYTEC</v>
      </c>
      <c r="G773" t="s">
        <v>2072</v>
      </c>
      <c r="H773" t="s">
        <v>82</v>
      </c>
      <c r="I773" s="17" t="s">
        <v>2073</v>
      </c>
      <c r="J773" t="s">
        <v>8</v>
      </c>
      <c r="K773" s="12">
        <v>48.68</v>
      </c>
      <c r="L773" s="12">
        <f>IFERROR($K:$K*Курс_€,"")</f>
        <v>4575.92</v>
      </c>
      <c r="M773" s="13" t="s">
        <v>2074</v>
      </c>
    </row>
    <row r="774" spans="1:13" ht="45" customHeight="1" x14ac:dyDescent="0.3">
      <c r="A774" s="10" t="str">
        <f>IF($G:$G="",HYPERLINK("#ОГЛАВЛЕНИЕ!A"&amp;MATCH($F:$F,[1]ОГЛАВЛЕНИЕ!$F:$F,),CHAR(187)),"")</f>
        <v/>
      </c>
      <c r="F774" s="6" t="str">
        <f>$B$7&amp;$B:$B&amp;$C:$C&amp;$D:$D&amp;$E:$E</f>
        <v>HEYTEC</v>
      </c>
      <c r="G774" t="s">
        <v>2075</v>
      </c>
      <c r="H774" t="s">
        <v>82</v>
      </c>
      <c r="I774" s="17" t="s">
        <v>2076</v>
      </c>
      <c r="J774" t="s">
        <v>8</v>
      </c>
      <c r="K774" s="12">
        <v>34.770000000000003</v>
      </c>
      <c r="L774" s="12">
        <f>IFERROR($K:$K*Курс_€,"")</f>
        <v>3268.38</v>
      </c>
      <c r="M774" s="13" t="s">
        <v>2077</v>
      </c>
    </row>
    <row r="775" spans="1:13" ht="45" customHeight="1" x14ac:dyDescent="0.3">
      <c r="A775" s="10" t="str">
        <f>IF($G:$G="",HYPERLINK("#ОГЛАВЛЕНИЕ!A"&amp;MATCH($F:$F,[1]ОГЛАВЛЕНИЕ!$F:$F,),CHAR(187)),"")</f>
        <v/>
      </c>
      <c r="F775" s="6" t="str">
        <f>$B$7&amp;$B:$B&amp;$C:$C&amp;$D:$D&amp;$E:$E</f>
        <v>HEYTEC</v>
      </c>
      <c r="G775" t="s">
        <v>2078</v>
      </c>
      <c r="H775" t="s">
        <v>82</v>
      </c>
      <c r="I775" s="17" t="s">
        <v>2079</v>
      </c>
      <c r="J775" t="s">
        <v>8</v>
      </c>
      <c r="K775" s="12">
        <v>40.29</v>
      </c>
      <c r="L775" s="12">
        <f>IFERROR($K:$K*Курс_€,"")</f>
        <v>3787.2599999999998</v>
      </c>
      <c r="M775" s="13" t="s">
        <v>2080</v>
      </c>
    </row>
    <row r="776" spans="1:13" ht="45" customHeight="1" x14ac:dyDescent="0.3">
      <c r="A776" s="10" t="str">
        <f>IF($G:$G="",HYPERLINK("#ОГЛАВЛЕНИЕ!A"&amp;MATCH($F:$F,[1]ОГЛАВЛЕНИЕ!$F:$F,),CHAR(187)),"")</f>
        <v/>
      </c>
      <c r="F776" s="6" t="str">
        <f>$B$7&amp;$B:$B&amp;$C:$C&amp;$D:$D&amp;$E:$E</f>
        <v>HEYTEC</v>
      </c>
      <c r="G776" t="s">
        <v>2081</v>
      </c>
      <c r="H776" t="s">
        <v>82</v>
      </c>
      <c r="I776" s="17" t="s">
        <v>2082</v>
      </c>
      <c r="J776" t="s">
        <v>8</v>
      </c>
      <c r="K776" s="12">
        <v>7.8</v>
      </c>
      <c r="L776" s="12">
        <f>IFERROR($K:$K*Курс_€,"")</f>
        <v>733.19999999999993</v>
      </c>
      <c r="M776" s="13" t="s">
        <v>2083</v>
      </c>
    </row>
    <row r="777" spans="1:13" ht="45" customHeight="1" x14ac:dyDescent="0.3">
      <c r="A777" s="10" t="str">
        <f>IF($G:$G="",HYPERLINK("#ОГЛАВЛЕНИЕ!A"&amp;MATCH($F:$F,[1]ОГЛАВЛЕНИЕ!$F:$F,),CHAR(187)),"")</f>
        <v/>
      </c>
      <c r="F777" s="6" t="str">
        <f>$B$7&amp;$B:$B&amp;$C:$C&amp;$D:$D&amp;$E:$E</f>
        <v>HEYTEC</v>
      </c>
      <c r="G777" t="s">
        <v>2084</v>
      </c>
      <c r="H777" t="s">
        <v>82</v>
      </c>
      <c r="I777" s="17" t="s">
        <v>2085</v>
      </c>
      <c r="J777" t="s">
        <v>8</v>
      </c>
      <c r="K777" s="12">
        <v>7.8</v>
      </c>
      <c r="L777" s="12">
        <f>IFERROR($K:$K*Курс_€,"")</f>
        <v>733.19999999999993</v>
      </c>
      <c r="M777" s="13" t="s">
        <v>2086</v>
      </c>
    </row>
    <row r="778" spans="1:13" ht="45" customHeight="1" x14ac:dyDescent="0.3">
      <c r="A778" s="10" t="str">
        <f>IF($G:$G="",HYPERLINK("#ОГЛАВЛЕНИЕ!A"&amp;MATCH($F:$F,[1]ОГЛАВЛЕНИЕ!$F:$F,),CHAR(187)),"")</f>
        <v/>
      </c>
      <c r="F778" s="6" t="str">
        <f>$B$7&amp;$B:$B&amp;$C:$C&amp;$D:$D&amp;$E:$E</f>
        <v>HEYTEC</v>
      </c>
      <c r="G778" t="s">
        <v>2087</v>
      </c>
      <c r="H778" t="s">
        <v>82</v>
      </c>
      <c r="I778" s="17" t="s">
        <v>2088</v>
      </c>
      <c r="J778" t="s">
        <v>8</v>
      </c>
      <c r="K778" s="12">
        <v>5.69</v>
      </c>
      <c r="L778" s="12">
        <f>IFERROR($K:$K*Курс_€,"")</f>
        <v>534.86</v>
      </c>
      <c r="M778" s="13" t="s">
        <v>2089</v>
      </c>
    </row>
    <row r="779" spans="1:13" ht="45" customHeight="1" x14ac:dyDescent="0.3">
      <c r="A779" s="10" t="str">
        <f>IF($G:$G="",HYPERLINK("#ОГЛАВЛЕНИЕ!A"&amp;MATCH($F:$F,[1]ОГЛАВЛЕНИЕ!$F:$F,),CHAR(187)),"")</f>
        <v/>
      </c>
      <c r="F779" s="6" t="str">
        <f>$B$7&amp;$B:$B&amp;$C:$C&amp;$D:$D&amp;$E:$E</f>
        <v>HEYTEC</v>
      </c>
      <c r="G779" t="s">
        <v>2090</v>
      </c>
      <c r="H779" t="s">
        <v>82</v>
      </c>
      <c r="I779" s="17" t="s">
        <v>2091</v>
      </c>
      <c r="J779" t="s">
        <v>8</v>
      </c>
      <c r="K779" s="12">
        <v>7.12</v>
      </c>
      <c r="L779" s="12">
        <f>IFERROR($K:$K*Курс_€,"")</f>
        <v>669.28</v>
      </c>
      <c r="M779" s="13" t="s">
        <v>2092</v>
      </c>
    </row>
    <row r="780" spans="1:13" x14ac:dyDescent="0.3">
      <c r="A780" s="10" t="str">
        <f>IF($G:$G="",HYPERLINK("#ОГЛАВЛЕНИЕ!A"&amp;MATCH($F:$F,[1]ОГЛАВЛЕНИЕ!$F:$F,),CHAR(187)),"")</f>
        <v>»</v>
      </c>
      <c r="B780" s="6"/>
      <c r="C780" s="6"/>
      <c r="D780" s="4" t="s">
        <v>2093</v>
      </c>
      <c r="E780" s="4"/>
      <c r="F780" s="6" t="str">
        <f>$B$7&amp;$B:$B&amp;$C:$C&amp;$D:$D&amp;$E:$E</f>
        <v>HEYTECКлючи торцевые трёхгранные, с воротком</v>
      </c>
      <c r="G780" s="4"/>
      <c r="H780" s="4"/>
      <c r="I780" s="16"/>
      <c r="K780" s="12" t="s">
        <v>9</v>
      </c>
      <c r="L780" s="12" t="str">
        <f>IFERROR($K:$K*Курс_€,"")</f>
        <v/>
      </c>
      <c r="M780" s="13" t="s">
        <v>9</v>
      </c>
    </row>
    <row r="781" spans="1:13" ht="45" customHeight="1" x14ac:dyDescent="0.3">
      <c r="A781" s="10" t="str">
        <f>IF($G:$G="",HYPERLINK("#ОГЛАВЛЕНИЕ!A"&amp;MATCH($F:$F,[1]ОГЛАВЛЕНИЕ!$F:$F,),CHAR(187)),"")</f>
        <v/>
      </c>
      <c r="F781" s="6" t="str">
        <f>$B$7&amp;$B:$B&amp;$C:$C&amp;$D:$D&amp;$E:$E</f>
        <v>HEYTEC</v>
      </c>
      <c r="G781" t="s">
        <v>2094</v>
      </c>
      <c r="H781" t="s">
        <v>82</v>
      </c>
      <c r="I781" s="17" t="s">
        <v>2095</v>
      </c>
      <c r="J781" t="s">
        <v>8</v>
      </c>
      <c r="K781" s="12">
        <v>22.2</v>
      </c>
      <c r="L781" s="12">
        <f>IFERROR($K:$K*Курс_€,"")</f>
        <v>2086.7999999999997</v>
      </c>
      <c r="M781" s="13" t="s">
        <v>2096</v>
      </c>
    </row>
    <row r="782" spans="1:13" collapsed="1" x14ac:dyDescent="0.3">
      <c r="A782" s="10" t="str">
        <f>IF($G:$G="",HYPERLINK("#ОГЛАВЛЕНИЕ!A"&amp;MATCH($F:$F,[1]ОГЛАВЛЕНИЕ!$F:$F,),CHAR(187)),"")</f>
        <v>»</v>
      </c>
      <c r="B782" s="6"/>
      <c r="C782" s="6"/>
      <c r="D782" s="4" t="s">
        <v>2097</v>
      </c>
      <c r="E782" s="4"/>
      <c r="F782" s="6" t="str">
        <f>$B$7&amp;$B:$B&amp;$C:$C&amp;$D:$D&amp;$E:$E</f>
        <v>HEYTECФонари</v>
      </c>
      <c r="G782" s="4"/>
      <c r="H782" s="4"/>
      <c r="I782" s="16"/>
      <c r="K782" s="12" t="s">
        <v>9</v>
      </c>
      <c r="L782" s="12" t="str">
        <f>IFERROR($K:$K*Курс_€,"")</f>
        <v/>
      </c>
      <c r="M782" s="13" t="s">
        <v>9</v>
      </c>
    </row>
    <row r="783" spans="1:13" ht="45" customHeight="1" x14ac:dyDescent="0.3">
      <c r="A783" s="10" t="str">
        <f>IF($G:$G="",HYPERLINK("#ОГЛАВЛЕНИЕ!A"&amp;MATCH($F:$F,[1]ОГЛАВЛЕНИЕ!$F:$F,),CHAR(187)),"")</f>
        <v/>
      </c>
      <c r="F783" s="6" t="str">
        <f>$B$7&amp;$B:$B&amp;$C:$C&amp;$D:$D&amp;$E:$E</f>
        <v>HEYTEC</v>
      </c>
      <c r="G783" t="s">
        <v>2098</v>
      </c>
      <c r="H783" t="s">
        <v>9</v>
      </c>
      <c r="I783" s="17" t="s">
        <v>2099</v>
      </c>
      <c r="J783" t="s">
        <v>8</v>
      </c>
      <c r="K783" s="12">
        <v>19.87</v>
      </c>
      <c r="L783" s="12">
        <f>IFERROR($K:$K*Курс_€,"")</f>
        <v>1867.7800000000002</v>
      </c>
      <c r="M783" s="13" t="s">
        <v>2100</v>
      </c>
    </row>
    <row r="784" spans="1:13" ht="45" customHeight="1" x14ac:dyDescent="0.3">
      <c r="A784" s="10" t="str">
        <f>IF($G:$G="",HYPERLINK("#ОГЛАВЛЕНИЕ!A"&amp;MATCH($F:$F,[1]ОГЛАВЛЕНИЕ!$F:$F,),CHAR(187)),"")</f>
        <v/>
      </c>
      <c r="F784" s="6" t="str">
        <f>$B$7&amp;$B:$B&amp;$C:$C&amp;$D:$D&amp;$E:$E</f>
        <v>HEYTEC</v>
      </c>
      <c r="G784" t="s">
        <v>2101</v>
      </c>
      <c r="H784" t="s">
        <v>9</v>
      </c>
      <c r="I784" s="17" t="s">
        <v>2102</v>
      </c>
      <c r="J784" t="s">
        <v>8</v>
      </c>
      <c r="K784" s="12">
        <v>9.5399999999999991</v>
      </c>
      <c r="L784" s="12">
        <f>IFERROR($K:$K*Курс_€,"")</f>
        <v>896.75999999999988</v>
      </c>
      <c r="M784" s="13" t="s">
        <v>2103</v>
      </c>
    </row>
    <row r="785" spans="1:13" x14ac:dyDescent="0.3">
      <c r="A785" s="10" t="str">
        <f>IF($G:$G="",HYPERLINK("#ОГЛАВЛЕНИЕ!A"&amp;MATCH($F:$F,[1]ОГЛАВЛЕНИЕ!$F:$F,),CHAR(187)),"")</f>
        <v>»</v>
      </c>
      <c r="B785" s="6"/>
      <c r="C785" s="3" t="s">
        <v>2104</v>
      </c>
      <c r="D785" s="3"/>
      <c r="E785" s="3"/>
      <c r="F785" s="6" t="str">
        <f>$B$7&amp;$B:$B&amp;$C:$C&amp;$D:$D&amp;$E:$E</f>
        <v>HEYTECИнструмент для сантехника</v>
      </c>
      <c r="G785" s="3"/>
      <c r="H785" s="3"/>
      <c r="I785" s="14"/>
      <c r="K785" s="12" t="s">
        <v>9</v>
      </c>
      <c r="L785" s="12" t="str">
        <f>IFERROR($K:$K*Курс_€,"")</f>
        <v/>
      </c>
      <c r="M785" s="13" t="s">
        <v>9</v>
      </c>
    </row>
    <row r="786" spans="1:13" x14ac:dyDescent="0.3">
      <c r="A786" s="10" t="str">
        <f>IF($G:$G="",HYPERLINK("#ОГЛАВЛЕНИЕ!A"&amp;MATCH($F:$F,[1]ОГЛАВЛЕНИЕ!$F:$F,),CHAR(187)),"")</f>
        <v>»</v>
      </c>
      <c r="B786" s="6"/>
      <c r="C786" s="6"/>
      <c r="D786" s="4" t="s">
        <v>2105</v>
      </c>
      <c r="E786" s="4"/>
      <c r="F786" s="6" t="str">
        <f>$B$7&amp;$B:$B&amp;$C:$C&amp;$D:$D&amp;$E:$E</f>
        <v>HEYTEC Пистолеты для герметика</v>
      </c>
      <c r="G786" s="4"/>
      <c r="H786" s="4"/>
      <c r="I786" s="16"/>
      <c r="K786" s="12" t="s">
        <v>9</v>
      </c>
      <c r="L786" s="12" t="str">
        <f>IFERROR($K:$K*Курс_€,"")</f>
        <v/>
      </c>
      <c r="M786" s="13" t="s">
        <v>9</v>
      </c>
    </row>
    <row r="787" spans="1:13" ht="45" customHeight="1" x14ac:dyDescent="0.3">
      <c r="A787" s="10" t="str">
        <f>IF($G:$G="",HYPERLINK("#ОГЛАВЛЕНИЕ!A"&amp;MATCH($F:$F,[1]ОГЛАВЛЕНИЕ!$F:$F,),CHAR(187)),"")</f>
        <v/>
      </c>
      <c r="F787" s="6" t="str">
        <f>$B$7&amp;$B:$B&amp;$C:$C&amp;$D:$D&amp;$E:$E</f>
        <v>HEYTEC</v>
      </c>
      <c r="G787" t="s">
        <v>2106</v>
      </c>
      <c r="H787" t="s">
        <v>9</v>
      </c>
      <c r="I787" s="17" t="s">
        <v>2107</v>
      </c>
      <c r="J787" t="s">
        <v>8</v>
      </c>
      <c r="K787" s="12">
        <v>49.99</v>
      </c>
      <c r="L787" s="12">
        <f>IFERROR($K:$K*Курс_€,"")</f>
        <v>4699.0600000000004</v>
      </c>
      <c r="M787" s="13" t="s">
        <v>2108</v>
      </c>
    </row>
    <row r="788" spans="1:13" ht="45" customHeight="1" x14ac:dyDescent="0.3">
      <c r="A788" s="10" t="str">
        <f>IF($G:$G="",HYPERLINK("#ОГЛАВЛЕНИЕ!A"&amp;MATCH($F:$F,[1]ОГЛАВЛЕНИЕ!$F:$F,),CHAR(187)),"")</f>
        <v/>
      </c>
      <c r="F788" s="6" t="str">
        <f>$B$7&amp;$B:$B&amp;$C:$C&amp;$D:$D&amp;$E:$E</f>
        <v>HEYTEC</v>
      </c>
      <c r="G788" t="s">
        <v>2109</v>
      </c>
      <c r="H788" t="s">
        <v>9</v>
      </c>
      <c r="I788" s="17" t="s">
        <v>2110</v>
      </c>
      <c r="J788" t="s">
        <v>8</v>
      </c>
      <c r="K788" s="12">
        <v>45.59</v>
      </c>
      <c r="L788" s="12">
        <f>IFERROR($K:$K*Курс_€,"")</f>
        <v>4285.46</v>
      </c>
      <c r="M788" s="13" t="s">
        <v>2111</v>
      </c>
    </row>
    <row r="789" spans="1:13" ht="45" customHeight="1" x14ac:dyDescent="0.3">
      <c r="A789" s="10" t="str">
        <f>IF($G:$G="",HYPERLINK("#ОГЛАВЛЕНИЕ!A"&amp;MATCH($F:$F,[1]ОГЛАВЛЕНИЕ!$F:$F,),CHAR(187)),"")</f>
        <v/>
      </c>
      <c r="F789" s="6" t="str">
        <f>$B$7&amp;$B:$B&amp;$C:$C&amp;$D:$D&amp;$E:$E</f>
        <v>HEYTEC</v>
      </c>
      <c r="G789" t="s">
        <v>2112</v>
      </c>
      <c r="H789" t="s">
        <v>82</v>
      </c>
      <c r="I789" s="17" t="s">
        <v>2113</v>
      </c>
      <c r="J789" t="s">
        <v>8</v>
      </c>
      <c r="K789" s="12">
        <v>52.79</v>
      </c>
      <c r="L789" s="12">
        <f>IFERROR($K:$K*Курс_€,"")</f>
        <v>4962.26</v>
      </c>
      <c r="M789" s="13" t="s">
        <v>2114</v>
      </c>
    </row>
    <row r="790" spans="1:13" ht="45" customHeight="1" x14ac:dyDescent="0.3">
      <c r="A790" s="10" t="str">
        <f>IF($G:$G="",HYPERLINK("#ОГЛАВЛЕНИЕ!A"&amp;MATCH($F:$F,[1]ОГЛАВЛЕНИЕ!$F:$F,),CHAR(187)),"")</f>
        <v/>
      </c>
      <c r="F790" s="6" t="str">
        <f>$B$7&amp;$B:$B&amp;$C:$C&amp;$D:$D&amp;$E:$E</f>
        <v>HEYTEC</v>
      </c>
      <c r="G790" t="s">
        <v>2115</v>
      </c>
      <c r="H790" t="s">
        <v>82</v>
      </c>
      <c r="I790" s="17" t="s">
        <v>2116</v>
      </c>
      <c r="J790" t="s">
        <v>8</v>
      </c>
      <c r="K790" s="12">
        <v>56.24</v>
      </c>
      <c r="L790" s="12">
        <f>IFERROR($K:$K*Курс_€,"")</f>
        <v>5286.56</v>
      </c>
      <c r="M790" s="13" t="s">
        <v>2117</v>
      </c>
    </row>
    <row r="791" spans="1:13" ht="45" customHeight="1" x14ac:dyDescent="0.3">
      <c r="A791" s="10" t="str">
        <f>IF($G:$G="",HYPERLINK("#ОГЛАВЛЕНИЕ!A"&amp;MATCH($F:$F,[1]ОГЛАВЛЕНИЕ!$F:$F,),CHAR(187)),"")</f>
        <v/>
      </c>
      <c r="F791" s="6" t="str">
        <f>$B$7&amp;$B:$B&amp;$C:$C&amp;$D:$D&amp;$E:$E</f>
        <v>HEYTEC</v>
      </c>
      <c r="G791" t="s">
        <v>2118</v>
      </c>
      <c r="H791" t="s">
        <v>82</v>
      </c>
      <c r="I791" s="17" t="s">
        <v>2119</v>
      </c>
      <c r="J791" t="s">
        <v>8</v>
      </c>
      <c r="K791" s="12">
        <v>12.7</v>
      </c>
      <c r="L791" s="12">
        <f>IFERROR($K:$K*Курс_€,"")</f>
        <v>1193.8</v>
      </c>
      <c r="M791" s="13" t="s">
        <v>2120</v>
      </c>
    </row>
    <row r="792" spans="1:13" ht="45" customHeight="1" x14ac:dyDescent="0.3">
      <c r="A792" s="10" t="str">
        <f>IF($G:$G="",HYPERLINK("#ОГЛАВЛЕНИЕ!A"&amp;MATCH($F:$F,[1]ОГЛАВЛЕНИЕ!$F:$F,),CHAR(187)),"")</f>
        <v/>
      </c>
      <c r="F792" s="6" t="str">
        <f>$B$7&amp;$B:$B&amp;$C:$C&amp;$D:$D&amp;$E:$E</f>
        <v>HEYTEC</v>
      </c>
      <c r="G792" t="s">
        <v>2121</v>
      </c>
      <c r="H792" t="s">
        <v>82</v>
      </c>
      <c r="I792" s="17" t="s">
        <v>2122</v>
      </c>
      <c r="J792" t="s">
        <v>8</v>
      </c>
      <c r="K792" s="12">
        <v>5.86</v>
      </c>
      <c r="L792" s="12">
        <f>IFERROR($K:$K*Курс_€,"")</f>
        <v>550.84</v>
      </c>
      <c r="M792" s="13" t="s">
        <v>2123</v>
      </c>
    </row>
    <row r="793" spans="1:13" x14ac:dyDescent="0.3">
      <c r="A793" s="10" t="str">
        <f>IF($G:$G="",HYPERLINK("#ОГЛАВЛЕНИЕ!A"&amp;MATCH($F:$F,[1]ОГЛАВЛЕНИЕ!$F:$F,),CHAR(187)),"")</f>
        <v>»</v>
      </c>
      <c r="B793" s="6"/>
      <c r="C793" s="6"/>
      <c r="D793" s="4" t="s">
        <v>2124</v>
      </c>
      <c r="E793" s="4"/>
      <c r="F793" s="6" t="str">
        <f>$B$7&amp;$B:$B&amp;$C:$C&amp;$D:$D&amp;$E:$E</f>
        <v>HEYTEC Набор для расшивки и формовки швов из герметиков</v>
      </c>
      <c r="G793" s="4"/>
      <c r="H793" s="4"/>
      <c r="I793" s="16"/>
      <c r="K793" s="12" t="s">
        <v>9</v>
      </c>
      <c r="L793" s="12" t="str">
        <f>IFERROR($K:$K*Курс_€,"")</f>
        <v/>
      </c>
      <c r="M793" s="13" t="s">
        <v>9</v>
      </c>
    </row>
    <row r="794" spans="1:13" ht="45" customHeight="1" x14ac:dyDescent="0.3">
      <c r="A794" s="10" t="str">
        <f>IF($G:$G="",HYPERLINK("#ОГЛАВЛЕНИЕ!A"&amp;MATCH($F:$F,[1]ОГЛАВЛЕНИЕ!$F:$F,),CHAR(187)),"")</f>
        <v/>
      </c>
      <c r="F794" s="6" t="str">
        <f>$B$7&amp;$B:$B&amp;$C:$C&amp;$D:$D&amp;$E:$E</f>
        <v>HEYTEC</v>
      </c>
      <c r="G794" t="s">
        <v>2125</v>
      </c>
      <c r="H794" t="s">
        <v>82</v>
      </c>
      <c r="I794" s="17" t="s">
        <v>2126</v>
      </c>
      <c r="J794" t="s">
        <v>8</v>
      </c>
      <c r="K794" s="12">
        <v>22.07</v>
      </c>
      <c r="L794" s="12">
        <f>IFERROR($K:$K*Курс_€,"")</f>
        <v>2074.58</v>
      </c>
      <c r="M794" s="13" t="s">
        <v>2127</v>
      </c>
    </row>
    <row r="795" spans="1:13" x14ac:dyDescent="0.3">
      <c r="A795" s="10" t="str">
        <f>IF($G:$G="",HYPERLINK("#ОГЛАВЛЕНИЕ!A"&amp;MATCH($F:$F,[1]ОГЛАВЛЕНИЕ!$F:$F,),CHAR(187)),"")</f>
        <v>»</v>
      </c>
      <c r="B795" s="6"/>
      <c r="C795" s="6"/>
      <c r="D795" s="4" t="s">
        <v>2128</v>
      </c>
      <c r="E795" s="4"/>
      <c r="F795" s="6" t="str">
        <f>$B$7&amp;$B:$B&amp;$C:$C&amp;$D:$D&amp;$E:$E</f>
        <v>HEYTEC Труборезы</v>
      </c>
      <c r="G795" s="4"/>
      <c r="H795" s="4"/>
      <c r="I795" s="16"/>
      <c r="K795" s="12" t="s">
        <v>9</v>
      </c>
      <c r="L795" s="12" t="str">
        <f>IFERROR($K:$K*Курс_€,"")</f>
        <v/>
      </c>
      <c r="M795" s="13" t="s">
        <v>9</v>
      </c>
    </row>
    <row r="796" spans="1:13" ht="45" customHeight="1" x14ac:dyDescent="0.3">
      <c r="A796" s="10" t="str">
        <f>IF($G:$G="",HYPERLINK("#ОГЛАВЛЕНИЕ!A"&amp;MATCH($F:$F,[1]ОГЛАВЛЕНИЕ!$F:$F,),CHAR(187)),"")</f>
        <v/>
      </c>
      <c r="F796" s="6" t="str">
        <f>$B$7&amp;$B:$B&amp;$C:$C&amp;$D:$D&amp;$E:$E</f>
        <v>HEYTEC</v>
      </c>
      <c r="G796" t="s">
        <v>2129</v>
      </c>
      <c r="H796" t="s">
        <v>9</v>
      </c>
      <c r="I796" s="17" t="s">
        <v>2130</v>
      </c>
      <c r="J796" t="s">
        <v>8</v>
      </c>
      <c r="K796" s="12">
        <v>17.46</v>
      </c>
      <c r="L796" s="12">
        <f>IFERROR($K:$K*Курс_€,"")</f>
        <v>1641.24</v>
      </c>
      <c r="M796" s="13" t="s">
        <v>2131</v>
      </c>
    </row>
    <row r="797" spans="1:13" ht="45" customHeight="1" x14ac:dyDescent="0.3">
      <c r="A797" s="10" t="str">
        <f>IF($G:$G="",HYPERLINK("#ОГЛАВЛЕНИЕ!A"&amp;MATCH($F:$F,[1]ОГЛАВЛЕНИЕ!$F:$F,),CHAR(187)),"")</f>
        <v/>
      </c>
      <c r="F797" s="6" t="str">
        <f>$B$7&amp;$B:$B&amp;$C:$C&amp;$D:$D&amp;$E:$E</f>
        <v>HEYTEC</v>
      </c>
      <c r="G797" t="s">
        <v>2132</v>
      </c>
      <c r="H797" t="s">
        <v>9</v>
      </c>
      <c r="I797" s="17" t="s">
        <v>2133</v>
      </c>
      <c r="J797" t="s">
        <v>8</v>
      </c>
      <c r="K797" s="12">
        <v>31.37</v>
      </c>
      <c r="L797" s="12">
        <f>IFERROR($K:$K*Курс_€,"")</f>
        <v>2948.78</v>
      </c>
      <c r="M797" s="13" t="s">
        <v>2134</v>
      </c>
    </row>
    <row r="798" spans="1:13" ht="45" customHeight="1" x14ac:dyDescent="0.3">
      <c r="A798" s="10" t="str">
        <f>IF($G:$G="",HYPERLINK("#ОГЛАВЛЕНИЕ!A"&amp;MATCH($F:$F,[1]ОГЛАВЛЕНИЕ!$F:$F,),CHAR(187)),"")</f>
        <v/>
      </c>
      <c r="F798" s="6" t="str">
        <f>$B$7&amp;$B:$B&amp;$C:$C&amp;$D:$D&amp;$E:$E</f>
        <v>HEYTEC</v>
      </c>
      <c r="G798" t="s">
        <v>2135</v>
      </c>
      <c r="H798" t="s">
        <v>82</v>
      </c>
      <c r="I798" s="17" t="s">
        <v>2136</v>
      </c>
      <c r="J798" t="s">
        <v>8</v>
      </c>
      <c r="K798" s="12">
        <v>10.17</v>
      </c>
      <c r="L798" s="12">
        <f>IFERROR($K:$K*Курс_€,"")</f>
        <v>955.98</v>
      </c>
      <c r="M798" s="13" t="s">
        <v>2137</v>
      </c>
    </row>
    <row r="799" spans="1:13" ht="45" customHeight="1" x14ac:dyDescent="0.3">
      <c r="A799" s="10" t="str">
        <f>IF($G:$G="",HYPERLINK("#ОГЛАВЛЕНИЕ!A"&amp;MATCH($F:$F,[1]ОГЛАВЛЕНИЕ!$F:$F,),CHAR(187)),"")</f>
        <v/>
      </c>
      <c r="F799" s="6" t="str">
        <f>$B$7&amp;$B:$B&amp;$C:$C&amp;$D:$D&amp;$E:$E</f>
        <v>HEYTEC</v>
      </c>
      <c r="G799" t="s">
        <v>2138</v>
      </c>
      <c r="H799" t="s">
        <v>82</v>
      </c>
      <c r="I799" s="17" t="s">
        <v>2139</v>
      </c>
      <c r="J799" t="s">
        <v>8</v>
      </c>
      <c r="K799" s="12">
        <v>5.97</v>
      </c>
      <c r="L799" s="12">
        <f>IFERROR($K:$K*Курс_€,"")</f>
        <v>561.17999999999995</v>
      </c>
      <c r="M799" s="13" t="s">
        <v>2140</v>
      </c>
    </row>
    <row r="800" spans="1:13" ht="45" customHeight="1" x14ac:dyDescent="0.3">
      <c r="A800" s="10" t="str">
        <f>IF($G:$G="",HYPERLINK("#ОГЛАВЛЕНИЕ!A"&amp;MATCH($F:$F,[1]ОГЛАВЛЕНИЕ!$F:$F,),CHAR(187)),"")</f>
        <v/>
      </c>
      <c r="F800" s="6" t="str">
        <f>$B$7&amp;$B:$B&amp;$C:$C&amp;$D:$D&amp;$E:$E</f>
        <v>HEYTEC</v>
      </c>
      <c r="G800" t="s">
        <v>2141</v>
      </c>
      <c r="H800" t="s">
        <v>82</v>
      </c>
      <c r="I800" s="17" t="s">
        <v>2142</v>
      </c>
      <c r="J800" t="s">
        <v>8</v>
      </c>
      <c r="K800" s="12">
        <v>19.2</v>
      </c>
      <c r="L800" s="12">
        <f>IFERROR($K:$K*Курс_€,"")</f>
        <v>1804.8</v>
      </c>
      <c r="M800" s="13" t="s">
        <v>2143</v>
      </c>
    </row>
    <row r="801" spans="1:13" collapsed="1" x14ac:dyDescent="0.3">
      <c r="A801" s="10" t="str">
        <f>IF($G:$G="",HYPERLINK("#ОГЛАВЛЕНИЕ!A"&amp;MATCH($F:$F,[1]ОГЛАВЛЕНИЕ!$F:$F,),CHAR(187)),"")</f>
        <v>»</v>
      </c>
      <c r="B801" s="6"/>
      <c r="C801" s="6"/>
      <c r="D801" s="4" t="s">
        <v>2144</v>
      </c>
      <c r="E801" s="4"/>
      <c r="F801" s="6" t="str">
        <f>$B$7&amp;$B:$B&amp;$C:$C&amp;$D:$D&amp;$E:$E</f>
        <v>HEYTEC Ножницы для пластиковых труб</v>
      </c>
      <c r="G801" s="4"/>
      <c r="H801" s="4"/>
      <c r="I801" s="16"/>
      <c r="K801" s="12" t="s">
        <v>9</v>
      </c>
      <c r="L801" s="12" t="str">
        <f>IFERROR($K:$K*Курс_€,"")</f>
        <v/>
      </c>
      <c r="M801" s="13" t="s">
        <v>9</v>
      </c>
    </row>
    <row r="802" spans="1:13" ht="45" customHeight="1" x14ac:dyDescent="0.3">
      <c r="A802" s="10" t="str">
        <f>IF($G:$G="",HYPERLINK("#ОГЛАВЛЕНИЕ!A"&amp;MATCH($F:$F,[1]ОГЛАВЛЕНИЕ!$F:$F,),CHAR(187)),"")</f>
        <v/>
      </c>
      <c r="F802" s="6" t="str">
        <f>$B$7&amp;$B:$B&amp;$C:$C&amp;$D:$D&amp;$E:$E</f>
        <v>HEYTEC</v>
      </c>
      <c r="G802" t="s">
        <v>2145</v>
      </c>
      <c r="H802" t="s">
        <v>82</v>
      </c>
      <c r="I802" s="17" t="s">
        <v>2146</v>
      </c>
      <c r="J802" t="s">
        <v>8</v>
      </c>
      <c r="K802" s="12">
        <v>52.47</v>
      </c>
      <c r="L802" s="12">
        <f>IFERROR($K:$K*Курс_€,"")</f>
        <v>4932.18</v>
      </c>
      <c r="M802" s="13" t="s">
        <v>2147</v>
      </c>
    </row>
    <row r="803" spans="1:13" x14ac:dyDescent="0.3">
      <c r="A803" s="10" t="str">
        <f>IF($G:$G="",HYPERLINK("#ОГЛАВЛЕНИЕ!A"&amp;MATCH($F:$F,[1]ОГЛАВЛЕНИЕ!$F:$F,),CHAR(187)),"")</f>
        <v>»</v>
      </c>
      <c r="B803" s="6"/>
      <c r="C803" s="6"/>
      <c r="D803" s="4" t="s">
        <v>2148</v>
      </c>
      <c r="E803" s="4"/>
      <c r="F803" s="6" t="str">
        <f>$B$7&amp;$B:$B&amp;$C:$C&amp;$D:$D&amp;$E:$E</f>
        <v>HEYTEC Инструмент для зачистки труб</v>
      </c>
      <c r="G803" s="4"/>
      <c r="H803" s="4"/>
      <c r="I803" s="16"/>
      <c r="K803" s="12" t="s">
        <v>9</v>
      </c>
      <c r="L803" s="12" t="str">
        <f>IFERROR($K:$K*Курс_€,"")</f>
        <v/>
      </c>
      <c r="M803" s="13" t="s">
        <v>9</v>
      </c>
    </row>
    <row r="804" spans="1:13" ht="45" customHeight="1" x14ac:dyDescent="0.3">
      <c r="A804" s="10" t="str">
        <f>IF($G:$G="",HYPERLINK("#ОГЛАВЛЕНИЕ!A"&amp;MATCH($F:$F,[1]ОГЛАВЛЕНИЕ!$F:$F,),CHAR(187)),"")</f>
        <v/>
      </c>
      <c r="F804" s="6" t="str">
        <f>$B$7&amp;$B:$B&amp;$C:$C&amp;$D:$D&amp;$E:$E</f>
        <v>HEYTEC</v>
      </c>
      <c r="G804" t="s">
        <v>2149</v>
      </c>
      <c r="H804" t="s">
        <v>82</v>
      </c>
      <c r="I804" s="17" t="s">
        <v>2150</v>
      </c>
      <c r="J804" t="s">
        <v>8</v>
      </c>
      <c r="K804" s="12">
        <v>16.010000000000002</v>
      </c>
      <c r="L804" s="12">
        <f>IFERROR($K:$K*Курс_€,"")</f>
        <v>1504.94</v>
      </c>
      <c r="M804" s="13" t="s">
        <v>2151</v>
      </c>
    </row>
    <row r="805" spans="1:13" x14ac:dyDescent="0.3">
      <c r="A805" s="10" t="str">
        <f>IF($G:$G="",HYPERLINK("#ОГЛАВЛЕНИЕ!A"&amp;MATCH($F:$F,[1]ОГЛАВЛЕНИЕ!$F:$F,),CHAR(187)),"")</f>
        <v>»</v>
      </c>
      <c r="B805" s="6"/>
      <c r="C805" s="6"/>
      <c r="D805" s="4" t="s">
        <v>2152</v>
      </c>
      <c r="E805" s="4"/>
      <c r="F805" s="6" t="str">
        <f>$B$7&amp;$B:$B&amp;$C:$C&amp;$D:$D&amp;$E:$E</f>
        <v>HEYTEC Пила проволочная</v>
      </c>
      <c r="G805" s="4"/>
      <c r="H805" s="4"/>
      <c r="I805" s="16"/>
      <c r="K805" s="12" t="s">
        <v>9</v>
      </c>
      <c r="L805" s="12" t="str">
        <f>IFERROR($K:$K*Курс_€,"")</f>
        <v/>
      </c>
      <c r="M805" s="13" t="s">
        <v>9</v>
      </c>
    </row>
    <row r="806" spans="1:13" ht="45" customHeight="1" x14ac:dyDescent="0.3">
      <c r="A806" s="10" t="str">
        <f>IF($G:$G="",HYPERLINK("#ОГЛАВЛЕНИЕ!A"&amp;MATCH($F:$F,[1]ОГЛАВЛЕНИЕ!$F:$F,),CHAR(187)),"")</f>
        <v/>
      </c>
      <c r="F806" s="6" t="str">
        <f>$B$7&amp;$B:$B&amp;$C:$C&amp;$D:$D&amp;$E:$E</f>
        <v>HEYTEC</v>
      </c>
      <c r="G806" t="s">
        <v>2153</v>
      </c>
      <c r="H806" t="s">
        <v>82</v>
      </c>
      <c r="I806" s="17" t="s">
        <v>2154</v>
      </c>
      <c r="J806" t="s">
        <v>8</v>
      </c>
      <c r="K806" s="12">
        <v>17.079999999999998</v>
      </c>
      <c r="L806" s="12">
        <f>IFERROR($K:$K*Курс_€,"")</f>
        <v>1605.5199999999998</v>
      </c>
      <c r="M806" s="13" t="s">
        <v>2155</v>
      </c>
    </row>
    <row r="807" spans="1:13" ht="45" customHeight="1" x14ac:dyDescent="0.3">
      <c r="A807" s="10" t="str">
        <f>IF($G:$G="",HYPERLINK("#ОГЛАВЛЕНИЕ!A"&amp;MATCH($F:$F,[1]ОГЛАВЛЕНИЕ!$F:$F,),CHAR(187)),"")</f>
        <v/>
      </c>
      <c r="F807" s="6" t="str">
        <f>$B$7&amp;$B:$B&amp;$C:$C&amp;$D:$D&amp;$E:$E</f>
        <v>HEYTEC</v>
      </c>
      <c r="G807" t="s">
        <v>2156</v>
      </c>
      <c r="H807" t="s">
        <v>82</v>
      </c>
      <c r="I807" s="17" t="s">
        <v>2157</v>
      </c>
      <c r="J807" t="s">
        <v>8</v>
      </c>
      <c r="K807" s="12">
        <v>9.24</v>
      </c>
      <c r="L807" s="12">
        <f>IFERROR($K:$K*Курс_€,"")</f>
        <v>868.56000000000006</v>
      </c>
      <c r="M807" s="13" t="s">
        <v>2158</v>
      </c>
    </row>
    <row r="808" spans="1:13" collapsed="1" x14ac:dyDescent="0.3">
      <c r="A808" s="10" t="str">
        <f>IF($G:$G="",HYPERLINK("#ОГЛАВЛЕНИЕ!A"&amp;MATCH($F:$F,[1]ОГЛАВЛЕНИЕ!$F:$F,),CHAR(187)),"")</f>
        <v>»</v>
      </c>
      <c r="B808" s="6"/>
      <c r="C808" s="6"/>
      <c r="D808" s="4" t="s">
        <v>2159</v>
      </c>
      <c r="E808" s="4"/>
      <c r="F808" s="6" t="str">
        <f>$B$7&amp;$B:$B&amp;$C:$C&amp;$D:$D&amp;$E:$E</f>
        <v>HEYTEC Ключ рожковый сантехнический со шпильковёртом</v>
      </c>
      <c r="G808" s="4"/>
      <c r="H808" s="4"/>
      <c r="I808" s="16"/>
      <c r="K808" s="12" t="s">
        <v>9</v>
      </c>
      <c r="L808" s="12" t="str">
        <f>IFERROR($K:$K*Курс_€,"")</f>
        <v/>
      </c>
      <c r="M808" s="13" t="s">
        <v>9</v>
      </c>
    </row>
    <row r="809" spans="1:13" ht="45" customHeight="1" x14ac:dyDescent="0.3">
      <c r="A809" s="10" t="str">
        <f>IF($G:$G="",HYPERLINK("#ОГЛАВЛЕНИЕ!A"&amp;MATCH($F:$F,[1]ОГЛАВЛЕНИЕ!$F:$F,),CHAR(187)),"")</f>
        <v/>
      </c>
      <c r="F809" s="6" t="str">
        <f>$B$7&amp;$B:$B&amp;$C:$C&amp;$D:$D&amp;$E:$E</f>
        <v>HEYTEC</v>
      </c>
      <c r="G809" t="s">
        <v>2160</v>
      </c>
      <c r="H809" t="s">
        <v>82</v>
      </c>
      <c r="I809" s="17" t="s">
        <v>2161</v>
      </c>
      <c r="J809" t="s">
        <v>8</v>
      </c>
      <c r="K809" s="12">
        <v>27.78</v>
      </c>
      <c r="L809" s="12">
        <f>IFERROR($K:$K*Курс_€,"")</f>
        <v>2611.3200000000002</v>
      </c>
      <c r="M809" s="13" t="s">
        <v>2162</v>
      </c>
    </row>
    <row r="810" spans="1:13" x14ac:dyDescent="0.3">
      <c r="A810" s="10" t="str">
        <f>IF($G:$G="",HYPERLINK("#ОГЛАВЛЕНИЕ!A"&amp;MATCH($F:$F,[1]ОГЛАВЛЕНИЕ!$F:$F,),CHAR(187)),"")</f>
        <v>»</v>
      </c>
      <c r="B810" s="6"/>
      <c r="C810" s="6"/>
      <c r="D810" s="4" t="s">
        <v>2163</v>
      </c>
      <c r="E810" s="4"/>
      <c r="F810" s="6" t="str">
        <f>$B$7&amp;$B:$B&amp;$C:$C&amp;$D:$D&amp;$E:$E</f>
        <v>HEYTEC Ключ ступенчатый для американок</v>
      </c>
      <c r="G810" s="4"/>
      <c r="H810" s="4"/>
      <c r="I810" s="16"/>
      <c r="K810" s="12" t="s">
        <v>9</v>
      </c>
      <c r="L810" s="12" t="str">
        <f>IFERROR($K:$K*Курс_€,"")</f>
        <v/>
      </c>
      <c r="M810" s="13" t="s">
        <v>9</v>
      </c>
    </row>
    <row r="811" spans="1:13" ht="45" customHeight="1" x14ac:dyDescent="0.3">
      <c r="A811" s="10" t="str">
        <f>IF($G:$G="",HYPERLINK("#ОГЛАВЛЕНИЕ!A"&amp;MATCH($F:$F,[1]ОГЛАВЛЕНИЕ!$F:$F,),CHAR(187)),"")</f>
        <v/>
      </c>
      <c r="F811" s="6" t="str">
        <f>$B$7&amp;$B:$B&amp;$C:$C&amp;$D:$D&amp;$E:$E</f>
        <v>HEYTEC</v>
      </c>
      <c r="G811" t="s">
        <v>2164</v>
      </c>
      <c r="H811" t="s">
        <v>9</v>
      </c>
      <c r="I811" s="17" t="s">
        <v>2165</v>
      </c>
      <c r="J811" t="s">
        <v>8</v>
      </c>
      <c r="K811" s="12">
        <v>16.68</v>
      </c>
      <c r="L811" s="12">
        <f>IFERROR($K:$K*Курс_€,"")</f>
        <v>1567.92</v>
      </c>
      <c r="M811" s="13" t="s">
        <v>2166</v>
      </c>
    </row>
    <row r="812" spans="1:13" ht="45" customHeight="1" x14ac:dyDescent="0.3">
      <c r="A812" s="10" t="str">
        <f>IF($G:$G="",HYPERLINK("#ОГЛАВЛЕНИЕ!A"&amp;MATCH($F:$F,[1]ОГЛАВЛЕНИЕ!$F:$F,),CHAR(187)),"")</f>
        <v/>
      </c>
      <c r="F812" s="6" t="str">
        <f>$B$7&amp;$B:$B&amp;$C:$C&amp;$D:$D&amp;$E:$E</f>
        <v>HEYTEC</v>
      </c>
      <c r="G812" t="s">
        <v>2167</v>
      </c>
      <c r="H812" t="s">
        <v>9</v>
      </c>
      <c r="I812" s="17" t="s">
        <v>2168</v>
      </c>
      <c r="J812" t="s">
        <v>8</v>
      </c>
      <c r="K812" s="12">
        <v>49.99</v>
      </c>
      <c r="L812" s="12">
        <f>IFERROR($K:$K*Курс_€,"")</f>
        <v>4699.0600000000004</v>
      </c>
      <c r="M812" s="13" t="s">
        <v>2169</v>
      </c>
    </row>
    <row r="813" spans="1:13" x14ac:dyDescent="0.3">
      <c r="A813" s="10" t="str">
        <f>IF($G:$G="",HYPERLINK("#ОГЛАВЛЕНИЕ!A"&amp;MATCH($F:$F,[1]ОГЛАВЛЕНИЕ!$F:$F,),CHAR(187)),"")</f>
        <v>»</v>
      </c>
      <c r="B813" s="6"/>
      <c r="C813" s="6"/>
      <c r="D813" s="4" t="s">
        <v>2170</v>
      </c>
      <c r="E813" s="4"/>
      <c r="F813" s="6" t="str">
        <f>$B$7&amp;$B:$B&amp;$C:$C&amp;$D:$D&amp;$E:$E</f>
        <v>HEYTEC Набор инструмента сантехнический</v>
      </c>
      <c r="G813" s="4"/>
      <c r="H813" s="4"/>
      <c r="I813" s="16"/>
      <c r="K813" s="12" t="s">
        <v>9</v>
      </c>
      <c r="L813" s="12" t="str">
        <f>IFERROR($K:$K*Курс_€,"")</f>
        <v/>
      </c>
      <c r="M813" s="13" t="s">
        <v>9</v>
      </c>
    </row>
    <row r="814" spans="1:13" ht="45" customHeight="1" x14ac:dyDescent="0.3">
      <c r="A814" s="10" t="str">
        <f>IF($G:$G="",HYPERLINK("#ОГЛАВЛЕНИЕ!A"&amp;MATCH($F:$F,[1]ОГЛАВЛЕНИЕ!$F:$F,),CHAR(187)),"")</f>
        <v/>
      </c>
      <c r="F814" s="6" t="str">
        <f>$B$7&amp;$B:$B&amp;$C:$C&amp;$D:$D&amp;$E:$E</f>
        <v>HEYTEC</v>
      </c>
      <c r="G814" t="s">
        <v>2171</v>
      </c>
      <c r="H814" t="s">
        <v>82</v>
      </c>
      <c r="I814" s="17" t="s">
        <v>2172</v>
      </c>
      <c r="J814" t="s">
        <v>8</v>
      </c>
      <c r="K814" s="12">
        <v>137.55000000000001</v>
      </c>
      <c r="L814" s="12">
        <f>IFERROR($K:$K*Курс_€,"")</f>
        <v>12929.7</v>
      </c>
      <c r="M814" s="13" t="s">
        <v>2173</v>
      </c>
    </row>
    <row r="815" spans="1:13" x14ac:dyDescent="0.3">
      <c r="A815" s="10" t="str">
        <f>IF($G:$G="",HYPERLINK("#ОГЛАВЛЕНИЕ!A"&amp;MATCH($F:$F,[1]ОГЛАВЛЕНИЕ!$F:$F,),CHAR(187)),"")</f>
        <v>»</v>
      </c>
      <c r="B815" s="6"/>
      <c r="C815" s="6"/>
      <c r="D815" s="4" t="s">
        <v>2174</v>
      </c>
      <c r="E815" s="4"/>
      <c r="F815" s="6" t="str">
        <f>$B$7&amp;$B:$B&amp;$C:$C&amp;$D:$D&amp;$E:$E</f>
        <v>HEYTEC Ключи сантехнические</v>
      </c>
      <c r="G815" s="4"/>
      <c r="H815" s="4"/>
      <c r="I815" s="16"/>
      <c r="K815" s="12" t="s">
        <v>9</v>
      </c>
      <c r="L815" s="12" t="str">
        <f>IFERROR($K:$K*Курс_€,"")</f>
        <v/>
      </c>
      <c r="M815" s="13" t="s">
        <v>9</v>
      </c>
    </row>
    <row r="816" spans="1:13" ht="45" customHeight="1" x14ac:dyDescent="0.3">
      <c r="A816" s="10" t="str">
        <f>IF($G:$G="",HYPERLINK("#ОГЛАВЛЕНИЕ!A"&amp;MATCH($F:$F,[1]ОГЛАВЛЕНИЕ!$F:$F,),CHAR(187)),"")</f>
        <v/>
      </c>
      <c r="F816" s="6" t="str">
        <f>$B$7&amp;$B:$B&amp;$C:$C&amp;$D:$D&amp;$E:$E</f>
        <v>HEYTEC</v>
      </c>
      <c r="G816" t="s">
        <v>2175</v>
      </c>
      <c r="H816" t="s">
        <v>82</v>
      </c>
      <c r="I816" s="17" t="s">
        <v>2176</v>
      </c>
      <c r="J816" t="s">
        <v>8</v>
      </c>
      <c r="K816" s="12">
        <v>22.2</v>
      </c>
      <c r="L816" s="12">
        <f>IFERROR($K:$K*Курс_€,"")</f>
        <v>2086.7999999999997</v>
      </c>
      <c r="M816" s="13" t="s">
        <v>2177</v>
      </c>
    </row>
    <row r="817" spans="1:13" ht="45" customHeight="1" x14ac:dyDescent="0.3">
      <c r="A817" s="10" t="str">
        <f>IF($G:$G="",HYPERLINK("#ОГЛАВЛЕНИЕ!A"&amp;MATCH($F:$F,[1]ОГЛАВЛЕНИЕ!$F:$F,),CHAR(187)),"")</f>
        <v/>
      </c>
      <c r="F817" s="6" t="str">
        <f>$B$7&amp;$B:$B&amp;$C:$C&amp;$D:$D&amp;$E:$E</f>
        <v>HEYTEC</v>
      </c>
      <c r="G817" t="s">
        <v>2178</v>
      </c>
      <c r="H817" t="s">
        <v>82</v>
      </c>
      <c r="I817" s="17" t="s">
        <v>2179</v>
      </c>
      <c r="J817" t="s">
        <v>8</v>
      </c>
      <c r="K817" s="12">
        <v>45.59</v>
      </c>
      <c r="L817" s="12">
        <f>IFERROR($K:$K*Курс_€,"")</f>
        <v>4285.46</v>
      </c>
      <c r="M817" s="13" t="s">
        <v>2180</v>
      </c>
    </row>
    <row r="818" spans="1:13" ht="45" customHeight="1" x14ac:dyDescent="0.3">
      <c r="A818" s="10" t="str">
        <f>IF($G:$G="",HYPERLINK("#ОГЛАВЛЕНИЕ!A"&amp;MATCH($F:$F,[1]ОГЛАВЛЕНИЕ!$F:$F,),CHAR(187)),"")</f>
        <v/>
      </c>
      <c r="F818" s="6" t="str">
        <f>$B$7&amp;$B:$B&amp;$C:$C&amp;$D:$D&amp;$E:$E</f>
        <v>HEYTEC</v>
      </c>
      <c r="G818" t="s">
        <v>2181</v>
      </c>
      <c r="H818" t="s">
        <v>82</v>
      </c>
      <c r="I818" s="17" t="s">
        <v>2182</v>
      </c>
      <c r="J818" t="s">
        <v>8</v>
      </c>
      <c r="K818" s="12">
        <v>29.86</v>
      </c>
      <c r="L818" s="12">
        <f>IFERROR($K:$K*Курс_€,"")</f>
        <v>2806.84</v>
      </c>
      <c r="M818" s="13" t="s">
        <v>2183</v>
      </c>
    </row>
    <row r="819" spans="1:13" collapsed="1" x14ac:dyDescent="0.3"/>
  </sheetData>
  <sheetProtection sort="0" autoFilter="0"/>
  <autoFilter ref="A6:N818"/>
  <conditionalFormatting sqref="H192:H227 H275:H286 H312:H330 H494:H508 H686:H693 H169:H190 H615:H638 H332:H492 H43:H48">
    <cfRule type="expression" dxfId="4" priority="5">
      <formula>#REF!=1</formula>
    </cfRule>
  </conditionalFormatting>
  <conditionalFormatting sqref="H783:H784 H736 H738:H739 H741:H746 H748:H749 H751 H753:H767 H769:H779 H781 H787:H792 H794 H796:H800 H802 H804 H806:H807 H809 H811:H812 H734 H706:H708 H695:H698 H676:H680 H700:H701 H667:H670 H672:H673 H640:H641 H609:H612 H643:H654 H704 H718:H728 H510:H539 H543:H549 H541 H260:H273 H6:H7 H10:H33 H35:H41 H166 H160 H162:H164 H154:H158 H148:H152 H130:H146 H125:H128 H109:H123 H104:H107 H88:H102 H74:H85 H50:H72 H229:H258 H309:H310 H288:H307 H552 H554:H555 H557:H558 H560:H562 H564 H566:H573 H575:H583 H585:H593 H595:H604 H606:H607 H711 H713 H715:H716 H731:H732 H814 H816:H1048576 H664:H665 H662 H656:H660 H682">
    <cfRule type="expression" dxfId="3" priority="4">
      <formula>#REF!=1</formula>
    </cfRule>
  </conditionalFormatting>
  <conditionalFormatting sqref="H531">
    <cfRule type="expression" dxfId="2" priority="3">
      <formula>#REF!=1</formula>
    </cfRule>
  </conditionalFormatting>
  <conditionalFormatting sqref="H176">
    <cfRule type="expression" dxfId="1" priority="2">
      <formula>#REF!=1</formula>
    </cfRule>
  </conditionalFormatting>
  <conditionalFormatting sqref="I6">
    <cfRule type="expression" dxfId="0" priority="1">
      <formula>#REF!=1</formula>
    </cfRule>
  </conditionalFormatting>
  <pageMargins left="0.7" right="0.7" top="0.75" bottom="0.75" header="0.3" footer="0.3"/>
  <pageSetup paperSize="9" orientation="portrait" horizontalDpi="180" verticalDpi="18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HEYTEC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Администратор</cp:lastModifiedBy>
  <dcterms:created xsi:type="dcterms:W3CDTF">2022-06-17T21:01:52Z</dcterms:created>
  <dcterms:modified xsi:type="dcterms:W3CDTF">2022-06-17T21:04:16Z</dcterms:modified>
</cp:coreProperties>
</file>